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I:\RE40 - Breeders\Trial Guidelines &amp; Templates FOR PRIVATE TRIALS\2025 Data templates\"/>
    </mc:Choice>
  </mc:AlternateContent>
  <xr:revisionPtr revIDLastSave="0" documentId="14_{BCAB0114-D98A-447B-83F0-410F0BE44EBC}" xr6:coauthVersionLast="47" xr6:coauthVersionMax="47" xr10:uidLastSave="{00000000-0000-0000-0000-000000000000}"/>
  <bookViews>
    <workbookView xWindow="5640" yWindow="984" windowWidth="17400" windowHeight="11256" tabRatio="728" firstSheet="4" activeTab="6" xr2:uid="{00000000-000D-0000-FFFF-FFFF00000000}"/>
  </bookViews>
  <sheets>
    <sheet name="Data Entry Checklist " sheetId="57" r:id="rId1"/>
    <sheet name="Entry List" sheetId="58" r:id="rId2"/>
    <sheet name="Check Selection" sheetId="53" r:id="rId3"/>
    <sheet name="Composite Grading" sheetId="55" r:id="rId4"/>
    <sheet name="HRS Quality Guidelines" sheetId="54" r:id="rId5"/>
    <sheet name=" Check Quality Profiles" sheetId="43" r:id="rId6"/>
    <sheet name=" 1st Yr Data assessed for CWRS" sheetId="21" r:id="rId7"/>
    <sheet name="1st Yr Data assessed for CPSR" sheetId="61" r:id="rId8"/>
    <sheet name="1st Yr Data assessed for CNHR" sheetId="63" r:id="rId9"/>
    <sheet name="2nd &amp; 3rd Yr assessed for CWRS" sheetId="50" r:id="rId10"/>
    <sheet name="2nd &amp; 3rd Yr assessed for CPSR" sheetId="64" r:id="rId11"/>
    <sheet name="2nd &amp; 3rd Yr assessed for CNHR" sheetId="65" r:id="rId12"/>
    <sheet name="Methods" sheetId="59" r:id="rId13"/>
  </sheets>
  <definedNames>
    <definedName name="___INDEX_SHEET___ASAP_Utilities" localSheetId="8">#REF!</definedName>
    <definedName name="___INDEX_SHEET___ASAP_Utilities" localSheetId="7">#REF!</definedName>
    <definedName name="___INDEX_SHEET___ASAP_Utilities" localSheetId="11">#REF!</definedName>
    <definedName name="___INDEX_SHEET___ASAP_Utilities" localSheetId="10">#REF!</definedName>
    <definedName name="___INDEX_SHEET___ASAP_Utilities">#REF!</definedName>
    <definedName name="_Regression_Int" localSheetId="4" hidden="1">1</definedName>
    <definedName name="BLOC">#N/A</definedName>
    <definedName name="_xlnm.Database" localSheetId="8">#REF!</definedName>
    <definedName name="_xlnm.Database" localSheetId="11">#REF!</definedName>
    <definedName name="_xlnm.Database" localSheetId="10">#REF!</definedName>
    <definedName name="_xlnm.Database" localSheetId="0">#REF!</definedName>
    <definedName name="_xlnm.Database">#REF!</definedName>
    <definedName name="ENTRY">#N/A</definedName>
    <definedName name="NAME">#N/A</definedName>
    <definedName name="PEDIGREE">#N/A</definedName>
    <definedName name="PLOT">#N/A</definedName>
    <definedName name="_xlnm.Print_Area" localSheetId="6">' 1st Yr Data assessed for CWRS'!$B$1:$AG$32</definedName>
    <definedName name="_xlnm.Print_Area" localSheetId="5">' Check Quality Profiles'!$A$1:$AQ$121</definedName>
    <definedName name="_xlnm.Print_Area" localSheetId="8">'1st Yr Data assessed for CNHR'!$B$1:$AG$28</definedName>
    <definedName name="_xlnm.Print_Area" localSheetId="7">'1st Yr Data assessed for CPSR'!$B$1:$AG$36</definedName>
    <definedName name="_xlnm.Print_Area" localSheetId="11">'2nd &amp; 3rd Yr assessed for CNHR'!$B$1:$AG$48</definedName>
    <definedName name="_xlnm.Print_Area" localSheetId="10">'2nd &amp; 3rd Yr assessed for CPSR'!$B$1:$AG$48</definedName>
    <definedName name="_xlnm.Print_Area" localSheetId="9">'2nd &amp; 3rd Yr assessed for CWRS'!$B$1:$AG$48</definedName>
    <definedName name="_xlnm.Print_Area" localSheetId="0">'Data Entry Checklist '!$A$1:$E$49</definedName>
    <definedName name="_xlnm.Print_Area" localSheetId="4">'HRS Quality Guidelines'!$B$1:$BC$58</definedName>
    <definedName name="Print_Area_MI" localSheetId="4">'HRS Quality Guidelines'!$B$3:$P$51</definedName>
    <definedName name="_xlnm.Print_Titles" localSheetId="6">' 1st Yr Data assessed for CWRS'!$B:$C,' 1st Yr Data assessed for CWRS'!$1:$14</definedName>
    <definedName name="_xlnm.Print_Titles" localSheetId="7">'1st Yr Data assessed for CPSR'!$B:$C,'1st Yr Data assessed for CPSR'!$1:$14</definedName>
    <definedName name="_xlnm.Print_Titles" localSheetId="11">'2nd &amp; 3rd Yr assessed for CNHR'!$B:$I,'2nd &amp; 3rd Yr assessed for CNHR'!$1:$21</definedName>
    <definedName name="_xlnm.Print_Titles" localSheetId="10">'2nd &amp; 3rd Yr assessed for CPSR'!$B:$I,'2nd &amp; 3rd Yr assessed for CPSR'!$1:$21</definedName>
    <definedName name="_xlnm.Print_Titles" localSheetId="9">'2nd &amp; 3rd Yr assessed for CWRS'!$B:$I,'2nd &amp; 3rd Yr assessed for CWRS'!$1:$21</definedName>
    <definedName name="SORT_NAME">#N/A</definedName>
    <definedName name="SOURCE">#N/A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 i="63" l="1"/>
  <c r="W14" i="63"/>
  <c r="K9" i="63"/>
  <c r="AG9" i="61"/>
  <c r="AG13" i="61" s="1"/>
  <c r="AF9" i="61"/>
  <c r="AF13" i="61" s="1"/>
  <c r="AE9" i="61"/>
  <c r="AE12" i="61" s="1"/>
  <c r="AD9" i="61"/>
  <c r="AD14" i="61" s="1"/>
  <c r="AC9" i="61"/>
  <c r="AC13" i="61" s="1"/>
  <c r="AB9" i="61"/>
  <c r="AB12" i="61" s="1"/>
  <c r="AA9" i="61"/>
  <c r="Z9" i="61"/>
  <c r="Y9" i="61"/>
  <c r="Y13" i="61" s="1"/>
  <c r="X9" i="61"/>
  <c r="X12" i="61" s="1"/>
  <c r="W9" i="61"/>
  <c r="V9" i="61"/>
  <c r="U9" i="61"/>
  <c r="T9" i="61"/>
  <c r="S9" i="61"/>
  <c r="S14" i="61" s="1"/>
  <c r="R9" i="61"/>
  <c r="Q9" i="61"/>
  <c r="Q12" i="61" s="1"/>
  <c r="P9" i="61"/>
  <c r="O9" i="61"/>
  <c r="O13" i="61" s="1"/>
  <c r="N9" i="61"/>
  <c r="N13" i="61" s="1"/>
  <c r="M9" i="61"/>
  <c r="M13" i="61" s="1"/>
  <c r="L9" i="61"/>
  <c r="L14" i="61" s="1"/>
  <c r="K9" i="61"/>
  <c r="K11" i="61" s="1"/>
  <c r="K9" i="21"/>
  <c r="K14" i="21" s="1"/>
  <c r="AQ79" i="43"/>
  <c r="AP79" i="43"/>
  <c r="AN79" i="43"/>
  <c r="AM79" i="43"/>
  <c r="AK79" i="43"/>
  <c r="AJ79" i="43"/>
  <c r="AH79" i="43"/>
  <c r="AG79" i="43"/>
  <c r="AF79" i="43"/>
  <c r="AE79" i="43"/>
  <c r="AD79" i="43"/>
  <c r="AC79" i="43"/>
  <c r="AB79" i="43"/>
  <c r="AA79" i="43"/>
  <c r="Z79" i="43"/>
  <c r="Y79" i="43"/>
  <c r="X79" i="43"/>
  <c r="W79" i="43"/>
  <c r="V79" i="43"/>
  <c r="U79" i="43"/>
  <c r="T79" i="43"/>
  <c r="S79" i="43"/>
  <c r="R79" i="43"/>
  <c r="Q79" i="43"/>
  <c r="P79" i="43"/>
  <c r="O79" i="43"/>
  <c r="N79" i="43"/>
  <c r="M79" i="43"/>
  <c r="L79" i="43"/>
  <c r="K79" i="43"/>
  <c r="J79" i="43"/>
  <c r="I79" i="43"/>
  <c r="H79" i="43"/>
  <c r="G79" i="43"/>
  <c r="F79" i="43"/>
  <c r="E79" i="43"/>
  <c r="D79" i="43"/>
  <c r="C79" i="43"/>
  <c r="B79" i="43"/>
  <c r="AG9" i="63"/>
  <c r="AG14" i="63" s="1"/>
  <c r="AF9" i="63"/>
  <c r="AF13" i="63" s="1"/>
  <c r="AE9" i="63"/>
  <c r="AE13" i="63" s="1"/>
  <c r="AE14" i="63"/>
  <c r="AD9" i="63"/>
  <c r="AD12" i="63" s="1"/>
  <c r="AC9" i="63"/>
  <c r="AC11" i="63" s="1"/>
  <c r="AB9" i="63"/>
  <c r="AB13" i="63" s="1"/>
  <c r="AA9" i="63"/>
  <c r="Z9" i="63"/>
  <c r="Y9" i="63"/>
  <c r="Y14" i="63" s="1"/>
  <c r="W9" i="63"/>
  <c r="X9" i="63"/>
  <c r="W14" i="61"/>
  <c r="W13" i="61"/>
  <c r="S14" i="63"/>
  <c r="S13" i="63"/>
  <c r="S9" i="63"/>
  <c r="R9" i="63"/>
  <c r="R14" i="63" s="1"/>
  <c r="P14" i="63"/>
  <c r="P13" i="63"/>
  <c r="P9" i="63"/>
  <c r="O9" i="63"/>
  <c r="O14" i="63" s="1"/>
  <c r="N9" i="63"/>
  <c r="N14" i="63" s="1"/>
  <c r="M9" i="63"/>
  <c r="L14" i="63"/>
  <c r="L13" i="63"/>
  <c r="L9" i="63"/>
  <c r="K14" i="63"/>
  <c r="K13" i="63"/>
  <c r="AE13" i="61"/>
  <c r="R14" i="61"/>
  <c r="Q13" i="61"/>
  <c r="P13" i="61"/>
  <c r="AF9" i="21"/>
  <c r="AF13" i="21"/>
  <c r="AE9" i="21"/>
  <c r="AE14" i="21" s="1"/>
  <c r="AD9" i="21"/>
  <c r="AD11" i="21" s="1"/>
  <c r="AC9" i="21"/>
  <c r="AC12" i="21" s="1"/>
  <c r="AB9" i="21"/>
  <c r="AB13" i="21" s="1"/>
  <c r="AA9" i="21"/>
  <c r="Z9" i="21"/>
  <c r="Y9" i="21"/>
  <c r="Y11" i="21" s="1"/>
  <c r="X9" i="21"/>
  <c r="X12" i="21" s="1"/>
  <c r="W11" i="21"/>
  <c r="W12" i="21"/>
  <c r="W14" i="21"/>
  <c r="W9" i="21"/>
  <c r="V9" i="21"/>
  <c r="U9" i="21"/>
  <c r="T9" i="21"/>
  <c r="S9" i="21"/>
  <c r="S13" i="21" s="1"/>
  <c r="R9" i="21"/>
  <c r="R13" i="21" s="1"/>
  <c r="Q9" i="21"/>
  <c r="Q14" i="21" s="1"/>
  <c r="P9" i="21"/>
  <c r="P14" i="21" s="1"/>
  <c r="O9" i="21"/>
  <c r="O13" i="21" s="1"/>
  <c r="N9" i="21"/>
  <c r="N13" i="21" s="1"/>
  <c r="M9" i="21"/>
  <c r="M13" i="21" s="1"/>
  <c r="L9" i="21"/>
  <c r="L14" i="21" s="1"/>
  <c r="K13" i="21"/>
  <c r="AC13" i="21"/>
  <c r="AC11" i="21"/>
  <c r="AE11" i="21"/>
  <c r="N14" i="21"/>
  <c r="Q12" i="21"/>
  <c r="AB12" i="21"/>
  <c r="AB14" i="21"/>
  <c r="AF14" i="21"/>
  <c r="K12" i="21"/>
  <c r="O12" i="21"/>
  <c r="Q11" i="21"/>
  <c r="AB11" i="21"/>
  <c r="AD13" i="61"/>
  <c r="N12" i="61"/>
  <c r="P12" i="61"/>
  <c r="P14" i="61"/>
  <c r="Q14" i="61"/>
  <c r="R11" i="61"/>
  <c r="R13" i="61"/>
  <c r="X13" i="61"/>
  <c r="Y14" i="61"/>
  <c r="AE14" i="61"/>
  <c r="P11" i="61"/>
  <c r="R12" i="61"/>
  <c r="Y11" i="61"/>
  <c r="AD12" i="61"/>
  <c r="AG13" i="63"/>
  <c r="R12" i="63"/>
  <c r="AB12" i="63"/>
  <c r="AB14" i="63"/>
  <c r="AF14" i="63"/>
  <c r="AB11" i="63"/>
  <c r="AC12" i="63"/>
  <c r="AE12" i="63"/>
  <c r="AH114" i="43"/>
  <c r="AG114" i="43"/>
  <c r="AF114" i="43"/>
  <c r="AE114" i="43"/>
  <c r="AD114" i="43"/>
  <c r="AC114" i="43"/>
  <c r="AB114" i="43"/>
  <c r="AA114" i="43"/>
  <c r="Z114" i="43"/>
  <c r="Y114" i="43"/>
  <c r="X114" i="43"/>
  <c r="W114" i="43"/>
  <c r="V114" i="43"/>
  <c r="U114" i="43"/>
  <c r="T114" i="43"/>
  <c r="S114" i="43"/>
  <c r="R114" i="43"/>
  <c r="Q114" i="43"/>
  <c r="P114" i="43"/>
  <c r="O114" i="43"/>
  <c r="N114" i="43"/>
  <c r="M114" i="43"/>
  <c r="L114" i="43"/>
  <c r="K114" i="43"/>
  <c r="J114" i="43"/>
  <c r="I114" i="43"/>
  <c r="H114" i="43"/>
  <c r="G114" i="43"/>
  <c r="F114" i="43"/>
  <c r="E114" i="43"/>
  <c r="D114" i="43"/>
  <c r="C114" i="43"/>
  <c r="B114" i="43"/>
  <c r="AP54" i="43"/>
  <c r="AO54" i="43"/>
  <c r="AM54" i="43"/>
  <c r="AL54" i="43"/>
  <c r="AJ54" i="43"/>
  <c r="AI54" i="43"/>
  <c r="AG54" i="43"/>
  <c r="AF54" i="43"/>
  <c r="AD54" i="43"/>
  <c r="AC54" i="43"/>
  <c r="AA54" i="43"/>
  <c r="Z54" i="43"/>
  <c r="X54" i="43"/>
  <c r="W54" i="43"/>
  <c r="U54" i="43"/>
  <c r="T54" i="43"/>
  <c r="R54" i="43"/>
  <c r="Q54" i="43"/>
  <c r="O54" i="43"/>
  <c r="N54" i="43"/>
  <c r="L54" i="43"/>
  <c r="K54" i="43"/>
  <c r="I54" i="43"/>
  <c r="H54" i="43"/>
  <c r="F54" i="43"/>
  <c r="E54" i="43"/>
  <c r="C54" i="43"/>
  <c r="B54" i="43"/>
  <c r="AH44" i="43"/>
  <c r="AG44" i="43"/>
  <c r="AF44" i="43"/>
  <c r="AE44" i="43"/>
  <c r="AD44" i="43"/>
  <c r="AC44" i="43"/>
  <c r="AB44" i="43"/>
  <c r="AA44" i="43"/>
  <c r="Z44" i="43"/>
  <c r="Y44" i="43"/>
  <c r="X44" i="43"/>
  <c r="W44" i="43"/>
  <c r="V44" i="43"/>
  <c r="U44" i="43"/>
  <c r="T44" i="43"/>
  <c r="S44" i="43"/>
  <c r="R44" i="43"/>
  <c r="Q44" i="43"/>
  <c r="P44" i="43"/>
  <c r="O44" i="43"/>
  <c r="N44" i="43"/>
  <c r="M44" i="43"/>
  <c r="L44" i="43"/>
  <c r="K44" i="43"/>
  <c r="J44" i="43"/>
  <c r="I44" i="43"/>
  <c r="H44" i="43"/>
  <c r="G44" i="43"/>
  <c r="F44" i="43"/>
  <c r="E44" i="43"/>
  <c r="D44" i="43"/>
  <c r="C44" i="43"/>
  <c r="B44" i="43"/>
  <c r="AQ101" i="43"/>
  <c r="AP101" i="43"/>
  <c r="AN101" i="43"/>
  <c r="AM101" i="43"/>
  <c r="AK101" i="43"/>
  <c r="AJ101" i="43"/>
  <c r="AH101" i="43"/>
  <c r="AG101" i="43"/>
  <c r="AF101" i="43"/>
  <c r="AE101" i="43"/>
  <c r="AD101" i="43"/>
  <c r="AC101" i="43"/>
  <c r="AB101" i="43"/>
  <c r="AA101" i="43"/>
  <c r="Z101" i="43"/>
  <c r="Y101" i="43"/>
  <c r="X101" i="43"/>
  <c r="W101" i="43"/>
  <c r="V101" i="43"/>
  <c r="U101" i="43"/>
  <c r="T101" i="43"/>
  <c r="S101" i="43"/>
  <c r="R101" i="43"/>
  <c r="Q101" i="43"/>
  <c r="P101" i="43"/>
  <c r="O101" i="43"/>
  <c r="N101" i="43"/>
  <c r="M101" i="43"/>
  <c r="L101" i="43"/>
  <c r="K101" i="43"/>
  <c r="J101" i="43"/>
  <c r="I101" i="43"/>
  <c r="H101" i="43"/>
  <c r="G101" i="43"/>
  <c r="F101" i="43"/>
  <c r="E101" i="43"/>
  <c r="D101" i="43"/>
  <c r="C101" i="43"/>
  <c r="B101" i="43"/>
  <c r="AH91" i="43"/>
  <c r="AG91" i="43"/>
  <c r="AF91" i="43"/>
  <c r="AE91" i="43"/>
  <c r="AD91" i="43"/>
  <c r="AC91" i="43"/>
  <c r="AB91" i="43"/>
  <c r="AA91" i="43"/>
  <c r="Z91" i="43"/>
  <c r="Y91" i="43"/>
  <c r="X91" i="43"/>
  <c r="W91" i="43"/>
  <c r="V91" i="43"/>
  <c r="U91" i="43"/>
  <c r="T91" i="43"/>
  <c r="S91" i="43"/>
  <c r="R91" i="43"/>
  <c r="Q91" i="43"/>
  <c r="P91" i="43"/>
  <c r="O91" i="43"/>
  <c r="N91" i="43"/>
  <c r="M91" i="43"/>
  <c r="L91" i="43"/>
  <c r="K91" i="43"/>
  <c r="J91" i="43"/>
  <c r="I91" i="43"/>
  <c r="H91" i="43"/>
  <c r="G91" i="43"/>
  <c r="F91" i="43"/>
  <c r="E91" i="43"/>
  <c r="D91" i="43"/>
  <c r="C91" i="43"/>
  <c r="B91" i="43"/>
  <c r="R13" i="63"/>
  <c r="V9" i="63"/>
  <c r="U9" i="63"/>
  <c r="T9" i="63"/>
  <c r="Q9" i="63"/>
  <c r="Q13" i="63" s="1"/>
  <c r="AG9" i="21"/>
  <c r="AG14" i="21" s="1"/>
  <c r="AH32" i="43"/>
  <c r="AG32" i="43"/>
  <c r="AF32" i="43"/>
  <c r="AE32" i="43"/>
  <c r="AD32" i="43"/>
  <c r="AC32" i="43"/>
  <c r="AB32" i="43"/>
  <c r="AA32" i="43"/>
  <c r="Z32" i="43"/>
  <c r="Y32" i="43"/>
  <c r="X32" i="43"/>
  <c r="W32" i="43"/>
  <c r="V32" i="43"/>
  <c r="U32" i="43"/>
  <c r="T32" i="43"/>
  <c r="S32" i="43"/>
  <c r="R32" i="43"/>
  <c r="Q32" i="43"/>
  <c r="P32" i="43"/>
  <c r="O32" i="43"/>
  <c r="N32" i="43"/>
  <c r="M32" i="43"/>
  <c r="L32" i="43"/>
  <c r="K32" i="43"/>
  <c r="J32" i="43"/>
  <c r="I32" i="43"/>
  <c r="H32" i="43"/>
  <c r="G32" i="43"/>
  <c r="F32" i="43"/>
  <c r="E32" i="43"/>
  <c r="D32" i="43"/>
  <c r="C32" i="43"/>
  <c r="B32" i="43"/>
  <c r="AQ65" i="43"/>
  <c r="AP65" i="43"/>
  <c r="AN65" i="43"/>
  <c r="AM65" i="43"/>
  <c r="AK65" i="43"/>
  <c r="AJ65" i="43"/>
  <c r="AH65" i="43"/>
  <c r="AG65" i="43"/>
  <c r="AF65" i="43"/>
  <c r="AE65" i="43"/>
  <c r="AD65" i="43"/>
  <c r="AC65" i="43"/>
  <c r="AB65" i="43"/>
  <c r="AA65" i="43"/>
  <c r="Z65" i="43"/>
  <c r="Y65" i="43"/>
  <c r="X65" i="43"/>
  <c r="W65" i="43"/>
  <c r="V65" i="43"/>
  <c r="U65" i="43"/>
  <c r="T65" i="43"/>
  <c r="S65" i="43"/>
  <c r="R65" i="43"/>
  <c r="Q65" i="43"/>
  <c r="P65" i="43"/>
  <c r="O65" i="43"/>
  <c r="N65" i="43"/>
  <c r="M65" i="43"/>
  <c r="L65" i="43"/>
  <c r="K65" i="43"/>
  <c r="J65" i="43"/>
  <c r="I65" i="43"/>
  <c r="H65" i="43"/>
  <c r="G65" i="43"/>
  <c r="F65" i="43"/>
  <c r="E65" i="43"/>
  <c r="D65" i="43"/>
  <c r="C65" i="43"/>
  <c r="B65" i="43"/>
  <c r="AH6" i="43"/>
  <c r="AG6" i="43"/>
  <c r="AF6" i="43"/>
  <c r="AE6" i="43"/>
  <c r="AD6" i="43"/>
  <c r="AC6" i="43"/>
  <c r="AB6" i="43"/>
  <c r="AA6" i="43"/>
  <c r="Z6" i="43"/>
  <c r="Y6" i="43"/>
  <c r="X6" i="43"/>
  <c r="W6" i="43"/>
  <c r="V6" i="43"/>
  <c r="U6" i="43"/>
  <c r="T6" i="43"/>
  <c r="S6" i="43"/>
  <c r="R6" i="43"/>
  <c r="Q6" i="43"/>
  <c r="P6" i="43"/>
  <c r="O6" i="43"/>
  <c r="N6" i="43"/>
  <c r="M6" i="43"/>
  <c r="L6" i="43"/>
  <c r="K6" i="43"/>
  <c r="J6" i="43"/>
  <c r="I6" i="43"/>
  <c r="H6" i="43"/>
  <c r="G6" i="43"/>
  <c r="F6" i="43"/>
  <c r="E6" i="43"/>
  <c r="D6" i="43"/>
  <c r="C6" i="43"/>
  <c r="B6" i="43"/>
  <c r="AH20" i="43"/>
  <c r="AG20" i="43"/>
  <c r="AF20" i="43"/>
  <c r="AE20" i="43"/>
  <c r="AD20" i="43"/>
  <c r="AC20" i="43"/>
  <c r="AB20" i="43"/>
  <c r="AA20" i="43"/>
  <c r="Z20" i="43"/>
  <c r="Y20" i="43"/>
  <c r="X20" i="43"/>
  <c r="W20" i="43"/>
  <c r="V20" i="43"/>
  <c r="U20" i="43"/>
  <c r="T20" i="43"/>
  <c r="S20" i="43"/>
  <c r="R20" i="43"/>
  <c r="Q20" i="43"/>
  <c r="P20" i="43"/>
  <c r="O20" i="43"/>
  <c r="N20" i="43"/>
  <c r="M20" i="43"/>
  <c r="L20" i="43"/>
  <c r="K20" i="43"/>
  <c r="J20" i="43"/>
  <c r="I20" i="43"/>
  <c r="H20" i="43"/>
  <c r="G20" i="43"/>
  <c r="F20" i="43"/>
  <c r="E20" i="43"/>
  <c r="D20" i="43"/>
  <c r="C20" i="43"/>
  <c r="B20" i="43"/>
  <c r="K12" i="61" l="1"/>
  <c r="AE11" i="61"/>
  <c r="AC11" i="61"/>
  <c r="K14" i="61"/>
  <c r="S12" i="61"/>
  <c r="O14" i="61"/>
  <c r="O11" i="61"/>
  <c r="X11" i="21"/>
  <c r="X14" i="21"/>
  <c r="X13" i="21"/>
  <c r="AD12" i="21"/>
  <c r="R11" i="21"/>
  <c r="Q13" i="21"/>
  <c r="Y13" i="21"/>
  <c r="S14" i="21"/>
  <c r="AC14" i="21"/>
  <c r="N11" i="21"/>
  <c r="L11" i="21"/>
  <c r="Y12" i="63"/>
  <c r="AE11" i="63"/>
  <c r="Q14" i="63"/>
  <c r="R11" i="63"/>
  <c r="Y11" i="63"/>
  <c r="N13" i="63"/>
  <c r="AD14" i="63"/>
  <c r="Y13" i="63"/>
  <c r="AC14" i="63"/>
  <c r="AC12" i="61"/>
  <c r="AB14" i="61"/>
  <c r="AC14" i="61"/>
  <c r="AB13" i="61"/>
  <c r="K13" i="61"/>
  <c r="N11" i="61"/>
  <c r="AB11" i="61"/>
  <c r="AD11" i="61"/>
  <c r="N14" i="61"/>
  <c r="N12" i="21"/>
  <c r="R14" i="21"/>
  <c r="O14" i="21"/>
  <c r="AE12" i="21"/>
  <c r="AG13" i="21"/>
  <c r="AD11" i="63"/>
  <c r="AC13" i="63"/>
  <c r="S11" i="61"/>
  <c r="P11" i="21"/>
  <c r="P12" i="21"/>
  <c r="O11" i="21"/>
  <c r="K11" i="21"/>
  <c r="Y14" i="21"/>
  <c r="AD13" i="21"/>
  <c r="L11" i="61"/>
  <c r="S13" i="61"/>
  <c r="AF14" i="61"/>
  <c r="X14" i="61"/>
  <c r="L12" i="21"/>
  <c r="Q11" i="61"/>
  <c r="AG14" i="61"/>
  <c r="Y12" i="61"/>
  <c r="Y12" i="21"/>
  <c r="AE13" i="21"/>
  <c r="X11" i="61"/>
  <c r="S11" i="21"/>
  <c r="S12" i="21"/>
  <c r="L13" i="21"/>
  <c r="O12" i="61"/>
  <c r="L13" i="61"/>
  <c r="R12" i="21"/>
  <c r="AD14" i="21"/>
  <c r="P13" i="21"/>
  <c r="AD13" i="63"/>
  <c r="L12"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Carly Isaak</author>
    <author>Brigitte Dupuis *</author>
  </authors>
  <commentList>
    <comment ref="P1" authorId="0" shapeId="0" xr:uid="{00000000-0006-0000-0600-000001000000}">
      <text>
        <r>
          <rPr>
            <b/>
            <sz val="10"/>
            <color indexed="81"/>
            <rFont val="Tahoma"/>
            <family val="2"/>
          </rPr>
          <t>Primary parameters changed to clean wht flour yield and flour ash for 2023 meeting. See 2022 meeting minutes.</t>
        </r>
      </text>
    </comment>
    <comment ref="R5" authorId="0" shapeId="0" xr:uid="{00000000-0006-0000-0600-000002000000}">
      <text>
        <r>
          <rPr>
            <b/>
            <sz val="9"/>
            <color indexed="81"/>
            <rFont val="Tahoma"/>
            <family val="2"/>
          </rPr>
          <t>Default guidelines are for spectrophometric method (%). Edit guidelines if using Sdmatic method (UCD) (refer to Quality Guidelines)</t>
        </r>
      </text>
    </comment>
    <comment ref="W5" authorId="1" shapeId="0" xr:uid="{00000000-0006-0000-0600-000003000000}">
      <text>
        <r>
          <rPr>
            <b/>
            <sz val="11"/>
            <color indexed="81"/>
            <rFont val="Tahoma"/>
            <family val="2"/>
          </rPr>
          <t>Above the highest check</t>
        </r>
        <r>
          <rPr>
            <sz val="9"/>
            <color indexed="81"/>
            <rFont val="Tahoma"/>
            <family val="2"/>
          </rPr>
          <t xml:space="preserve">
</t>
        </r>
      </text>
    </comment>
    <comment ref="W6" authorId="1" shapeId="0" xr:uid="{00000000-0006-0000-0600-000004000000}">
      <text>
        <r>
          <rPr>
            <b/>
            <sz val="11"/>
            <color indexed="81"/>
            <rFont val="Tahoma"/>
            <family val="2"/>
          </rPr>
          <t>Above the highest check</t>
        </r>
      </text>
    </comment>
    <comment ref="W8" authorId="1" shapeId="0" xr:uid="{00000000-0006-0000-0600-000005000000}">
      <text>
        <r>
          <rPr>
            <b/>
            <sz val="11"/>
            <color indexed="81"/>
            <rFont val="Tahoma"/>
            <family val="2"/>
          </rPr>
          <t>Below Carberry</t>
        </r>
      </text>
    </comment>
    <comment ref="AE9" authorId="0" shapeId="0" xr:uid="{00000000-0006-0000-0600-000006000000}">
      <text>
        <r>
          <rPr>
            <b/>
            <sz val="10"/>
            <color indexed="81"/>
            <rFont val="Tahoma"/>
            <family val="2"/>
          </rPr>
          <t xml:space="preserve">Guidelines implemented for 2023 meeting. See 2022 minutes. </t>
        </r>
      </text>
    </comment>
    <comment ref="AF9" authorId="0" shapeId="0" xr:uid="{00000000-0006-0000-0600-000007000000}">
      <text>
        <r>
          <rPr>
            <b/>
            <sz val="10"/>
            <color indexed="81"/>
            <rFont val="Tahoma"/>
            <family val="2"/>
          </rPr>
          <t xml:space="preserve">Guidelines implemented for 2023 meeting. See 2022 minutes. </t>
        </r>
      </text>
    </comment>
    <comment ref="AG9" authorId="0" shapeId="0" xr:uid="{00000000-0006-0000-0600-000008000000}">
      <text>
        <r>
          <rPr>
            <b/>
            <sz val="10"/>
            <color indexed="81"/>
            <rFont val="Tahoma"/>
            <family val="2"/>
          </rPr>
          <t xml:space="preserve">Guidelines implemented for 2023 meeting. See 2022 minutes. </t>
        </r>
      </text>
    </comment>
    <comment ref="D21" authorId="0" shapeId="0" xr:uid="{C349CF6B-1C72-483C-A2D9-44E2F4D6F78C}">
      <text>
        <r>
          <rPr>
            <b/>
            <sz val="9"/>
            <color indexed="81"/>
            <rFont val="Tahoma"/>
            <family val="2"/>
          </rPr>
          <t>Use "pass or endorse" (green) and "discuss" (yellow) for merit tool assessment</t>
        </r>
      </text>
    </comment>
    <comment ref="E21" authorId="0" shapeId="0" xr:uid="{FE71213A-1233-4DE0-8945-BF943FE58551}">
      <text>
        <r>
          <rPr>
            <b/>
            <sz val="9"/>
            <color indexed="81"/>
            <rFont val="Tahoma"/>
            <family val="2"/>
          </rPr>
          <t>From CPSR tab</t>
        </r>
      </text>
    </comment>
    <comment ref="F21" authorId="0" shapeId="0" xr:uid="{A9536A39-7090-4F77-92D3-02754FBAE9A7}">
      <text>
        <r>
          <rPr>
            <b/>
            <sz val="9"/>
            <color indexed="81"/>
            <rFont val="Tahoma"/>
            <family val="2"/>
          </rPr>
          <t>From CNHR tab</t>
        </r>
      </text>
    </comment>
    <comment ref="Y21" authorId="0" shapeId="0" xr:uid="{00000000-0006-0000-0600-00000A000000}">
      <text>
        <r>
          <rPr>
            <b/>
            <sz val="10"/>
            <color indexed="81"/>
            <rFont val="Tahoma"/>
            <family val="2"/>
          </rPr>
          <t>No bake tests required for first year lines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Carly Isaak</author>
    <author>Brigitte Dupuis *</author>
  </authors>
  <commentList>
    <comment ref="P1" authorId="0" shapeId="0" xr:uid="{00000000-0006-0000-0700-000001000000}">
      <text>
        <r>
          <rPr>
            <b/>
            <sz val="10"/>
            <color indexed="81"/>
            <rFont val="Tahoma"/>
            <family val="2"/>
          </rPr>
          <t>Primary parameters changed to clean wht flour yield and flour ash for 2023 meeting. See 2022 meeting minutes.</t>
        </r>
      </text>
    </comment>
    <comment ref="R5" authorId="0" shapeId="0" xr:uid="{00000000-0006-0000-0700-000002000000}">
      <text>
        <r>
          <rPr>
            <b/>
            <sz val="9"/>
            <color indexed="81"/>
            <rFont val="Tahoma"/>
            <family val="2"/>
          </rPr>
          <t>Default guidelines are for spectrophometric method (%). Edit guidelines if using Sdmatic method (UCD) (refer to Quality Guidelines)</t>
        </r>
        <r>
          <rPr>
            <sz val="9"/>
            <color indexed="81"/>
            <rFont val="Tahoma"/>
            <family val="2"/>
          </rPr>
          <t xml:space="preserve">
</t>
        </r>
      </text>
    </comment>
    <comment ref="W7" authorId="1" shapeId="0" xr:uid="{00000000-0006-0000-0700-000003000000}">
      <text>
        <r>
          <rPr>
            <b/>
            <sz val="11"/>
            <color indexed="81"/>
            <rFont val="Tahoma"/>
            <family val="2"/>
          </rPr>
          <t>Below Carberry</t>
        </r>
        <r>
          <rPr>
            <sz val="11"/>
            <color indexed="81"/>
            <rFont val="Tahoma"/>
            <family val="2"/>
          </rPr>
          <t xml:space="preserve">
</t>
        </r>
      </text>
    </comment>
    <comment ref="W8" authorId="1" shapeId="0" xr:uid="{00000000-0006-0000-0700-000004000000}">
      <text>
        <r>
          <rPr>
            <b/>
            <sz val="11"/>
            <color indexed="81"/>
            <rFont val="Tahoma"/>
            <family val="2"/>
          </rPr>
          <t>Below Carberry</t>
        </r>
        <r>
          <rPr>
            <sz val="9"/>
            <color indexed="81"/>
            <rFont val="Tahoma"/>
            <family val="2"/>
          </rPr>
          <t xml:space="preserve">
</t>
        </r>
      </text>
    </comment>
    <comment ref="K9" authorId="0" shapeId="0" xr:uid="{00000000-0006-0000-0700-000005000000}">
      <text>
        <r>
          <rPr>
            <b/>
            <sz val="9"/>
            <color indexed="81"/>
            <rFont val="Tahoma"/>
            <family val="2"/>
          </rPr>
          <t>Excluding Carberry</t>
        </r>
        <r>
          <rPr>
            <sz val="9"/>
            <color indexed="81"/>
            <rFont val="Tahoma"/>
            <family val="2"/>
          </rPr>
          <t xml:space="preserve">
</t>
        </r>
      </text>
    </comment>
    <comment ref="L9" authorId="0" shapeId="0" xr:uid="{00000000-0006-0000-0700-000006000000}">
      <text>
        <r>
          <rPr>
            <b/>
            <sz val="9"/>
            <color indexed="81"/>
            <rFont val="Tahoma"/>
            <family val="2"/>
          </rPr>
          <t>Excluding Carberry</t>
        </r>
        <r>
          <rPr>
            <sz val="9"/>
            <color indexed="81"/>
            <rFont val="Tahoma"/>
            <family val="2"/>
          </rPr>
          <t xml:space="preserve">
</t>
        </r>
      </text>
    </comment>
    <comment ref="S9" authorId="0" shapeId="0" xr:uid="{00000000-0006-0000-0700-000007000000}">
      <text>
        <r>
          <rPr>
            <b/>
            <sz val="9"/>
            <color indexed="81"/>
            <rFont val="Tahoma"/>
            <family val="2"/>
          </rPr>
          <t>Excluding Carberry</t>
        </r>
        <r>
          <rPr>
            <sz val="9"/>
            <color indexed="81"/>
            <rFont val="Tahoma"/>
            <family val="2"/>
          </rPr>
          <t xml:space="preserve">
</t>
        </r>
      </text>
    </comment>
    <comment ref="Y9" authorId="0" shapeId="0" xr:uid="{00000000-0006-0000-0700-000008000000}">
      <text>
        <r>
          <rPr>
            <b/>
            <sz val="9"/>
            <color indexed="81"/>
            <rFont val="Tahoma"/>
            <family val="2"/>
          </rPr>
          <t>Excluding Carberry</t>
        </r>
        <r>
          <rPr>
            <sz val="9"/>
            <color indexed="81"/>
            <rFont val="Tahoma"/>
            <family val="2"/>
          </rPr>
          <t xml:space="preserve">
</t>
        </r>
      </text>
    </comment>
    <comment ref="AE9" authorId="0" shapeId="0" xr:uid="{00000000-0006-0000-0700-000009000000}">
      <text>
        <r>
          <rPr>
            <b/>
            <sz val="10"/>
            <color indexed="81"/>
            <rFont val="Tahoma"/>
            <family val="2"/>
          </rPr>
          <t xml:space="preserve">Guidelines implemented for 2023 meeting. See 2022 minutes. </t>
        </r>
      </text>
    </comment>
    <comment ref="AF9" authorId="0" shapeId="0" xr:uid="{00000000-0006-0000-0700-00000A000000}">
      <text>
        <r>
          <rPr>
            <b/>
            <sz val="10"/>
            <color indexed="81"/>
            <rFont val="Tahoma"/>
            <family val="2"/>
          </rPr>
          <t>Guidelines implemented for 2023 meeting. See 2022 minutes.</t>
        </r>
        <r>
          <rPr>
            <b/>
            <sz val="9"/>
            <color indexed="81"/>
            <rFont val="Tahoma"/>
            <family val="2"/>
          </rPr>
          <t xml:space="preserve"> </t>
        </r>
      </text>
    </comment>
    <comment ref="AG9" authorId="0" shapeId="0" xr:uid="{00000000-0006-0000-0700-00000B000000}">
      <text>
        <r>
          <rPr>
            <b/>
            <sz val="10"/>
            <color indexed="81"/>
            <rFont val="Tahoma"/>
            <family val="2"/>
          </rPr>
          <t xml:space="preserve">Guidelines implemented for 2023 meeting. See 2022 minutes. </t>
        </r>
      </text>
    </comment>
    <comment ref="D21" authorId="0" shapeId="0" xr:uid="{7D74D361-8705-47DC-AA78-5987067890F9}">
      <text>
        <r>
          <rPr>
            <b/>
            <sz val="9"/>
            <color indexed="81"/>
            <rFont val="Tahoma"/>
            <family val="2"/>
          </rPr>
          <t>From CWRS tab</t>
        </r>
      </text>
    </comment>
    <comment ref="E21" authorId="0" shapeId="0" xr:uid="{D7CC77B3-31F9-4FAD-99AB-AF27C7CAE530}">
      <text>
        <r>
          <rPr>
            <b/>
            <sz val="9"/>
            <color indexed="81"/>
            <rFont val="Tahoma"/>
            <family val="2"/>
          </rPr>
          <t>Use "pass or endorse" (green) and "discuss" (yellow) for merit tool assessment</t>
        </r>
      </text>
    </comment>
    <comment ref="F21" authorId="0" shapeId="0" xr:uid="{A2E26D57-FDB1-4354-A953-961F9362EE1C}">
      <text>
        <r>
          <rPr>
            <b/>
            <sz val="9"/>
            <color indexed="81"/>
            <rFont val="Tahoma"/>
            <family val="2"/>
          </rPr>
          <t>From CNHR tab</t>
        </r>
      </text>
    </comment>
    <comment ref="Y21" authorId="0" shapeId="0" xr:uid="{00000000-0006-0000-0700-00000E000000}">
      <text>
        <r>
          <rPr>
            <b/>
            <sz val="10"/>
            <color indexed="81"/>
            <rFont val="Tahoma"/>
            <family val="2"/>
          </rPr>
          <t>No bake tests required for first year lines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Carly Isaak</author>
    <author>Brigitte Dupuis *</author>
  </authors>
  <commentList>
    <comment ref="P1" authorId="0" shapeId="0" xr:uid="{00000000-0006-0000-0800-000001000000}">
      <text>
        <r>
          <rPr>
            <b/>
            <sz val="10"/>
            <color indexed="81"/>
            <rFont val="Tahoma"/>
            <family val="2"/>
          </rPr>
          <t>Primary parameters changed to clean wht flour yield and flour ash for 2023 meeting. See 2022 meeting minutes.</t>
        </r>
      </text>
    </comment>
    <comment ref="W5" authorId="1" shapeId="0" xr:uid="{00000000-0006-0000-0800-000002000000}">
      <text>
        <r>
          <rPr>
            <b/>
            <sz val="11"/>
            <color indexed="81"/>
            <rFont val="Tahoma"/>
            <family val="2"/>
          </rPr>
          <t>above CARBERRY</t>
        </r>
      </text>
    </comment>
    <comment ref="K7" authorId="1" shapeId="0" xr:uid="{00000000-0006-0000-0800-000003000000}">
      <text>
        <r>
          <rPr>
            <b/>
            <sz val="11"/>
            <color indexed="81"/>
            <rFont val="Tahoma"/>
            <family val="2"/>
          </rPr>
          <t>Below lowest check</t>
        </r>
        <r>
          <rPr>
            <sz val="9"/>
            <color indexed="81"/>
            <rFont val="Tahoma"/>
            <family val="2"/>
          </rPr>
          <t xml:space="preserve">
</t>
        </r>
      </text>
    </comment>
    <comment ref="L7" authorId="1" shapeId="0" xr:uid="{00000000-0006-0000-0800-000004000000}">
      <text>
        <r>
          <rPr>
            <b/>
            <sz val="11"/>
            <color indexed="81"/>
            <rFont val="Tahoma"/>
            <family val="2"/>
          </rPr>
          <t>Below lowest check</t>
        </r>
        <r>
          <rPr>
            <sz val="9"/>
            <color indexed="81"/>
            <rFont val="Tahoma"/>
            <family val="2"/>
          </rPr>
          <t xml:space="preserve">
</t>
        </r>
      </text>
    </comment>
    <comment ref="P7" authorId="1" shapeId="0" xr:uid="{00000000-0006-0000-0800-000005000000}">
      <text>
        <r>
          <rPr>
            <b/>
            <sz val="11"/>
            <color indexed="81"/>
            <rFont val="Tahoma"/>
            <family val="2"/>
          </rPr>
          <t>Below lowest check</t>
        </r>
        <r>
          <rPr>
            <sz val="9"/>
            <color indexed="81"/>
            <rFont val="Tahoma"/>
            <family val="2"/>
          </rPr>
          <t xml:space="preserve">
</t>
        </r>
      </text>
    </comment>
    <comment ref="S7" authorId="1" shapeId="0" xr:uid="{00000000-0006-0000-0800-000007000000}">
      <text>
        <r>
          <rPr>
            <b/>
            <sz val="11"/>
            <color indexed="81"/>
            <rFont val="Tahoma"/>
            <family val="2"/>
          </rPr>
          <t>Below lowest check</t>
        </r>
        <r>
          <rPr>
            <sz val="9"/>
            <color indexed="81"/>
            <rFont val="Tahoma"/>
            <family val="2"/>
          </rPr>
          <t xml:space="preserve">
</t>
        </r>
      </text>
    </comment>
    <comment ref="K8" authorId="1" shapeId="0" xr:uid="{00000000-0006-0000-0800-000008000000}">
      <text>
        <r>
          <rPr>
            <b/>
            <sz val="11"/>
            <color indexed="81"/>
            <rFont val="Tahoma"/>
            <family val="2"/>
          </rPr>
          <t>Below lowest check</t>
        </r>
        <r>
          <rPr>
            <sz val="9"/>
            <color indexed="81"/>
            <rFont val="Tahoma"/>
            <family val="2"/>
          </rPr>
          <t xml:space="preserve">
</t>
        </r>
      </text>
    </comment>
    <comment ref="L8" authorId="1" shapeId="0" xr:uid="{00000000-0006-0000-0800-000009000000}">
      <text>
        <r>
          <rPr>
            <b/>
            <sz val="11"/>
            <color indexed="81"/>
            <rFont val="Tahoma"/>
            <family val="2"/>
          </rPr>
          <t>Below lowest check</t>
        </r>
        <r>
          <rPr>
            <sz val="9"/>
            <color indexed="81"/>
            <rFont val="Tahoma"/>
            <family val="2"/>
          </rPr>
          <t xml:space="preserve">
</t>
        </r>
      </text>
    </comment>
    <comment ref="P8" authorId="1" shapeId="0" xr:uid="{00000000-0006-0000-0800-00000A000000}">
      <text>
        <r>
          <rPr>
            <b/>
            <sz val="11"/>
            <color indexed="81"/>
            <rFont val="Tahoma"/>
            <family val="2"/>
          </rPr>
          <t>Below lowest check</t>
        </r>
        <r>
          <rPr>
            <sz val="9"/>
            <color indexed="81"/>
            <rFont val="Tahoma"/>
            <family val="2"/>
          </rPr>
          <t xml:space="preserve">
</t>
        </r>
      </text>
    </comment>
    <comment ref="S8" authorId="1" shapeId="0" xr:uid="{00000000-0006-0000-0800-00000C000000}">
      <text>
        <r>
          <rPr>
            <b/>
            <sz val="11"/>
            <color indexed="81"/>
            <rFont val="Tahoma"/>
            <family val="2"/>
          </rPr>
          <t>Below lowest check</t>
        </r>
        <r>
          <rPr>
            <sz val="9"/>
            <color indexed="81"/>
            <rFont val="Tahoma"/>
            <family val="2"/>
          </rPr>
          <t xml:space="preserve">
</t>
        </r>
      </text>
    </comment>
    <comment ref="W8" authorId="1" shapeId="0" xr:uid="{00000000-0006-0000-0800-00000D000000}">
      <text>
        <r>
          <rPr>
            <b/>
            <sz val="11"/>
            <color indexed="81"/>
            <rFont val="Tahoma"/>
            <family val="2"/>
          </rPr>
          <t>Below lowest check</t>
        </r>
        <r>
          <rPr>
            <sz val="9"/>
            <color indexed="81"/>
            <rFont val="Tahoma"/>
            <family val="2"/>
          </rPr>
          <t xml:space="preserve">
</t>
        </r>
      </text>
    </comment>
    <comment ref="AE9" authorId="0" shapeId="0" xr:uid="{00000000-0006-0000-0800-00000E000000}">
      <text>
        <r>
          <rPr>
            <b/>
            <sz val="9"/>
            <color indexed="81"/>
            <rFont val="Tahoma"/>
            <family val="2"/>
          </rPr>
          <t xml:space="preserve">Guidelines implemented for 2023 meeting. See 2022 minutes. </t>
        </r>
      </text>
    </comment>
    <comment ref="AF9" authorId="0" shapeId="0" xr:uid="{00000000-0006-0000-0800-00000F000000}">
      <text>
        <r>
          <rPr>
            <b/>
            <sz val="9"/>
            <color indexed="81"/>
            <rFont val="Tahoma"/>
            <family val="2"/>
          </rPr>
          <t xml:space="preserve">Guidelines implemented for 2023 meeting. See 2022 minutes. </t>
        </r>
      </text>
    </comment>
    <comment ref="AG9" authorId="0" shapeId="0" xr:uid="{00000000-0006-0000-0800-000010000000}">
      <text>
        <r>
          <rPr>
            <b/>
            <sz val="9"/>
            <color indexed="81"/>
            <rFont val="Tahoma"/>
            <family val="2"/>
          </rPr>
          <t xml:space="preserve">Guidelines implemented for 2023 meeting. See 2022 minutes. </t>
        </r>
      </text>
    </comment>
    <comment ref="D21" authorId="0" shapeId="0" xr:uid="{01941B33-A7E8-4DF0-9E60-5783A62AC18B}">
      <text>
        <r>
          <rPr>
            <b/>
            <sz val="9"/>
            <color indexed="81"/>
            <rFont val="Tahoma"/>
            <family val="2"/>
          </rPr>
          <t>From CWRS tab</t>
        </r>
      </text>
    </comment>
    <comment ref="E21" authorId="0" shapeId="0" xr:uid="{A4D930C2-E731-4B4D-B349-2822D930A084}">
      <text>
        <r>
          <rPr>
            <b/>
            <sz val="9"/>
            <color indexed="81"/>
            <rFont val="Tahoma"/>
            <family val="2"/>
          </rPr>
          <t>From CPSR tab</t>
        </r>
      </text>
    </comment>
    <comment ref="F21" authorId="0" shapeId="0" xr:uid="{0C9EA7F0-65EE-438B-AC10-18C3F32A415F}">
      <text>
        <r>
          <rPr>
            <b/>
            <sz val="9"/>
            <color indexed="81"/>
            <rFont val="Tahoma"/>
            <family val="2"/>
          </rPr>
          <t>Use "pass or endorse" (green) and "discuss" (yellow) for merit tool assessment</t>
        </r>
      </text>
    </comment>
    <comment ref="Y21" authorId="0" shapeId="0" xr:uid="{00000000-0006-0000-0800-000014000000}">
      <text>
        <r>
          <rPr>
            <b/>
            <sz val="10"/>
            <color indexed="81"/>
            <rFont val="Calibri"/>
            <family val="2"/>
            <scheme val="minor"/>
          </rPr>
          <t>No bake tests required for first year lines</t>
        </r>
      </text>
    </comment>
  </commentList>
</comments>
</file>

<file path=xl/sharedStrings.xml><?xml version="1.0" encoding="utf-8"?>
<sst xmlns="http://schemas.openxmlformats.org/spreadsheetml/2006/main" count="1524" uniqueCount="419">
  <si>
    <t>FN</t>
  </si>
  <si>
    <t>Mean of Checks</t>
  </si>
  <si>
    <t>Poor</t>
  </si>
  <si>
    <t>Flour Pro</t>
  </si>
  <si>
    <t>Pro Loss</t>
  </si>
  <si>
    <t>Amyl Peak</t>
  </si>
  <si>
    <t>Flour Ash</t>
  </si>
  <si>
    <t>Wheat Pro</t>
  </si>
  <si>
    <t>Starch Dmg</t>
  </si>
  <si>
    <t>Farino Abs</t>
  </si>
  <si>
    <t>Farino DDT</t>
  </si>
  <si>
    <t>Excellent</t>
  </si>
  <si>
    <t>Variety</t>
  </si>
  <si>
    <t>Yr in Test</t>
  </si>
  <si>
    <t>Clean Wht Flr Yld</t>
  </si>
  <si>
    <t>RATING RELATIVE TO MEAN OF CHECKS</t>
  </si>
  <si>
    <t>EXT Rmax</t>
  </si>
  <si>
    <t>EXT Length</t>
  </si>
  <si>
    <t>EXT Area</t>
  </si>
  <si>
    <t>Wheat and Flour Characteristics</t>
  </si>
  <si>
    <t>Milling Performance</t>
  </si>
  <si>
    <t>Dough Properties</t>
  </si>
  <si>
    <t>Farino Stab</t>
  </si>
  <si>
    <t>2nd</t>
  </si>
  <si>
    <t>1st</t>
  </si>
  <si>
    <t>A</t>
  </si>
  <si>
    <t>Baking Quality</t>
  </si>
  <si>
    <t>-</t>
  </si>
  <si>
    <t>Lillian</t>
  </si>
  <si>
    <t>Carberry</t>
  </si>
  <si>
    <t>Glenn</t>
  </si>
  <si>
    <t>Katepwa</t>
  </si>
  <si>
    <t>Unity VB</t>
  </si>
  <si>
    <t>Laura</t>
  </si>
  <si>
    <t>General Guidelines for Assessment of Variety Registration Trial Entries Relative to Check Varieties</t>
  </si>
  <si>
    <t>Difference in Respective Units from Checks</t>
  </si>
  <si>
    <t>QUALITY FACTOR</t>
  </si>
  <si>
    <t>EXCELLENT</t>
  </si>
  <si>
    <t>IMPROVEMENT</t>
  </si>
  <si>
    <t>Satisfactory</t>
  </si>
  <si>
    <t>FLAG</t>
  </si>
  <si>
    <t>POOR</t>
  </si>
  <si>
    <t>+</t>
  </si>
  <si>
    <t>0.9</t>
  </si>
  <si>
    <t>0.3</t>
  </si>
  <si>
    <t>-0.4</t>
  </si>
  <si>
    <t>-0.9</t>
  </si>
  <si>
    <t>-1.0</t>
  </si>
  <si>
    <t>≥ 0.4</t>
  </si>
  <si>
    <t>Flr Yld</t>
  </si>
  <si>
    <t>1.7</t>
  </si>
  <si>
    <t>1.6</t>
  </si>
  <si>
    <t>0.8</t>
  </si>
  <si>
    <t>0.7</t>
  </si>
  <si>
    <t>-0.8</t>
  </si>
  <si>
    <t>-1.7</t>
  </si>
  <si>
    <t>-0.06</t>
  </si>
  <si>
    <t>-0.05</t>
  </si>
  <si>
    <t>-0.03</t>
  </si>
  <si>
    <t>-0.02</t>
  </si>
  <si>
    <t>0.02</t>
  </si>
  <si>
    <t>0.03</t>
  </si>
  <si>
    <t>0.05</t>
  </si>
  <si>
    <t>0.06</t>
  </si>
  <si>
    <t>1.5</t>
  </si>
  <si>
    <t>5</t>
  </si>
  <si>
    <t>4</t>
  </si>
  <si>
    <t>3</t>
  </si>
  <si>
    <t>2</t>
  </si>
  <si>
    <t>-2</t>
  </si>
  <si>
    <t>-3</t>
  </si>
  <si>
    <t>-4</t>
  </si>
  <si>
    <t>-5</t>
  </si>
  <si>
    <t>50</t>
  </si>
  <si>
    <t>Abbreviations</t>
  </si>
  <si>
    <t>Wheat protein</t>
  </si>
  <si>
    <t>Flour protein</t>
  </si>
  <si>
    <t>Falling number</t>
  </si>
  <si>
    <t>Amylograph peak viscosity</t>
  </si>
  <si>
    <t>Flour yield</t>
  </si>
  <si>
    <t>Farinograph absorption</t>
  </si>
  <si>
    <t>New Line &amp; Checks</t>
  </si>
  <si>
    <t xml:space="preserve">Wheat </t>
  </si>
  <si>
    <t>Milling</t>
  </si>
  <si>
    <t>Farinograph</t>
  </si>
  <si>
    <t>Baking</t>
  </si>
  <si>
    <t>Extensograph</t>
  </si>
  <si>
    <t>Wheat protein, %</t>
  </si>
  <si>
    <t>Falling Number, s</t>
  </si>
  <si>
    <t>Flour Yield, %</t>
  </si>
  <si>
    <t>Flour Ash, %</t>
  </si>
  <si>
    <t>Starch Damage, %</t>
  </si>
  <si>
    <t>Water absorption, %</t>
  </si>
  <si>
    <t xml:space="preserve"> Development Time, min</t>
  </si>
  <si>
    <t>Stability, min</t>
  </si>
  <si>
    <t>Mixing Time, min</t>
  </si>
  <si>
    <t>Mixing Energy, WHR/KG</t>
  </si>
  <si>
    <t>Loaf Volume, cc</t>
  </si>
  <si>
    <r>
      <t>Area, cm</t>
    </r>
    <r>
      <rPr>
        <b/>
        <vertAlign val="superscript"/>
        <sz val="10"/>
        <color theme="1"/>
        <rFont val="Calibri"/>
        <family val="2"/>
        <scheme val="minor"/>
      </rPr>
      <t>2</t>
    </r>
  </si>
  <si>
    <t>Max. Resistance, BU</t>
  </si>
  <si>
    <t>Extensibility, cm</t>
  </si>
  <si>
    <t xml:space="preserve">Carberry </t>
  </si>
  <si>
    <t>Mean of CKs</t>
  </si>
  <si>
    <t>AC Superb</t>
  </si>
  <si>
    <t>AC Barrie</t>
  </si>
  <si>
    <t>McKenzie</t>
  </si>
  <si>
    <t>CDC Teal</t>
  </si>
  <si>
    <t>Superb</t>
  </si>
  <si>
    <t>5603HR</t>
  </si>
  <si>
    <r>
      <t xml:space="preserve">GUIDELINES (Values </t>
    </r>
    <r>
      <rPr>
        <b/>
        <sz val="16"/>
        <rFont val="Calibri"/>
        <family val="2"/>
      </rPr>
      <t>≥ or ≤</t>
    </r>
    <r>
      <rPr>
        <b/>
        <sz val="10.4"/>
        <rFont val="Calibri"/>
        <family val="2"/>
      </rPr>
      <t>)</t>
    </r>
  </si>
  <si>
    <t>Improvement</t>
  </si>
  <si>
    <t>Flag</t>
  </si>
  <si>
    <t>Grade (and degrading factors)</t>
  </si>
  <si>
    <t>BW965</t>
  </si>
  <si>
    <t>CDC Kernen</t>
  </si>
  <si>
    <t>Vote</t>
  </si>
  <si>
    <t>2h</t>
  </si>
  <si>
    <t>L*</t>
  </si>
  <si>
    <t>b*</t>
  </si>
  <si>
    <t>Water dough colour</t>
  </si>
  <si>
    <t>Extensograph Rmax</t>
  </si>
  <si>
    <t>-30</t>
  </si>
  <si>
    <t>Extensograph Length</t>
  </si>
  <si>
    <t>4.0</t>
  </si>
  <si>
    <t>3.9</t>
  </si>
  <si>
    <t>2.0</t>
  </si>
  <si>
    <t>1.9</t>
  </si>
  <si>
    <t>-1.9</t>
  </si>
  <si>
    <t>-2.0</t>
  </si>
  <si>
    <t>-3.9</t>
  </si>
  <si>
    <t>-4.0</t>
  </si>
  <si>
    <t>LNT Absorption</t>
  </si>
  <si>
    <t>LNT LV</t>
  </si>
  <si>
    <t>LNT LTR</t>
  </si>
  <si>
    <t>LNT</t>
  </si>
  <si>
    <t>Lean No Time</t>
  </si>
  <si>
    <t>LNT loaf volume</t>
  </si>
  <si>
    <t>LNT loaf top ratio</t>
  </si>
  <si>
    <t>See comments</t>
  </si>
  <si>
    <t>RELATIVE TO</t>
  </si>
  <si>
    <t>MEAN OF CHECKS</t>
  </si>
  <si>
    <t>&gt; HIGHEST CHECK</t>
  </si>
  <si>
    <t>Lean No Time (LNT) Method</t>
  </si>
  <si>
    <t>Abs</t>
  </si>
  <si>
    <t>Pk Time</t>
  </si>
  <si>
    <t>WHR/KG</t>
  </si>
  <si>
    <t>LV</t>
  </si>
  <si>
    <t>LTR</t>
  </si>
  <si>
    <r>
      <t xml:space="preserve">GUIDELINES ADJUSTED TO MEAN OF CHECKS or </t>
    </r>
    <r>
      <rPr>
        <b/>
        <sz val="16"/>
        <color theme="4" tint="-0.24994659260841701"/>
        <rFont val="Arial"/>
        <family val="2"/>
      </rPr>
      <t>TO THE HIGHEST OR LOWEST CHECK (cells highlighted in blue)</t>
    </r>
  </si>
  <si>
    <t>Baking (CSP)</t>
  </si>
  <si>
    <t xml:space="preserve">AAC Brandon  </t>
  </si>
  <si>
    <t>Dough Sheet Colour</t>
  </si>
  <si>
    <t>L* (2h)</t>
  </si>
  <si>
    <t>Primary Factors</t>
  </si>
  <si>
    <t>Starch damage</t>
  </si>
  <si>
    <t>Extensograph length</t>
  </si>
  <si>
    <t>24h</t>
  </si>
  <si>
    <t>Data Entry Checklist</t>
  </si>
  <si>
    <t>Set up the trial spreadsheet</t>
  </si>
  <si>
    <t>o</t>
  </si>
  <si>
    <t>2. Copy the pedigree or entry list into the "Entry List" sheet</t>
  </si>
  <si>
    <t>3. Copy the Check Selection sheet from trial coordinator into "Check Selection" sheet</t>
  </si>
  <si>
    <t>4. Copy the Grading results into the "Composite Grading" sheet</t>
  </si>
  <si>
    <t>5. List methods used in final tab "Methods". Reference to official methods or CGC website are acceptable.</t>
  </si>
  <si>
    <t>B</t>
  </si>
  <si>
    <t xml:space="preserve">Enter current year data </t>
  </si>
  <si>
    <t>Verify data is entered in the correct column (test header) and correct row (data must match the correct sample ID)</t>
  </si>
  <si>
    <t xml:space="preserve">                          Ensure the decimal places reported are consistent throughout the spreadsheet for each quality parameter</t>
  </si>
  <si>
    <t>2.  Verify that formulas are being calculated automatically. Some versions of excel default to manual "Calculate"</t>
  </si>
  <si>
    <r>
      <t xml:space="preserve">4. Highlight all values determined by guidelines to be </t>
    </r>
    <r>
      <rPr>
        <b/>
        <sz val="12"/>
        <color rgb="FFFF0000"/>
        <rFont val="Arial"/>
        <family val="2"/>
      </rPr>
      <t>poor,</t>
    </r>
    <r>
      <rPr>
        <b/>
        <sz val="12"/>
        <rFont val="Arial"/>
        <family val="2"/>
      </rPr>
      <t xml:space="preserve"> </t>
    </r>
    <r>
      <rPr>
        <b/>
        <sz val="12"/>
        <color rgb="FFFFC000"/>
        <rFont val="Arial"/>
        <family val="2"/>
      </rPr>
      <t>flag,</t>
    </r>
    <r>
      <rPr>
        <b/>
        <sz val="12"/>
        <rFont val="Arial"/>
        <family val="2"/>
      </rPr>
      <t xml:space="preserve"> </t>
    </r>
    <r>
      <rPr>
        <b/>
        <sz val="12"/>
        <color rgb="FF3333FF"/>
        <rFont val="Arial"/>
        <family val="2"/>
      </rPr>
      <t>improvement</t>
    </r>
    <r>
      <rPr>
        <b/>
        <sz val="12"/>
        <rFont val="Arial"/>
        <family val="2"/>
      </rPr>
      <t xml:space="preserve"> or </t>
    </r>
    <r>
      <rPr>
        <b/>
        <sz val="12"/>
        <color rgb="FF00B050"/>
        <rFont val="Arial"/>
        <family val="2"/>
      </rPr>
      <t>excellent</t>
    </r>
  </si>
  <si>
    <t>Verify the coloured highlights have been applied correctly</t>
  </si>
  <si>
    <r>
      <t xml:space="preserve">Tool: &lt; 2 </t>
    </r>
    <r>
      <rPr>
        <sz val="10"/>
        <color rgb="FFFFC000"/>
        <rFont val="Arial"/>
        <family val="2"/>
      </rPr>
      <t>flags</t>
    </r>
    <r>
      <rPr>
        <sz val="10"/>
        <rFont val="Arial"/>
        <family val="2"/>
      </rPr>
      <t xml:space="preserve"> on primary factors = pass, </t>
    </r>
    <r>
      <rPr>
        <sz val="10"/>
        <rFont val="Calibri"/>
        <family val="2"/>
      </rPr>
      <t>≥</t>
    </r>
    <r>
      <rPr>
        <sz val="10"/>
        <rFont val="Arial"/>
        <family val="2"/>
      </rPr>
      <t xml:space="preserve"> 2</t>
    </r>
    <r>
      <rPr>
        <sz val="10"/>
        <color rgb="FFFFC000"/>
        <rFont val="Arial"/>
        <family val="2"/>
      </rPr>
      <t xml:space="preserve"> flags</t>
    </r>
    <r>
      <rPr>
        <sz val="10"/>
        <rFont val="Arial"/>
        <family val="2"/>
      </rPr>
      <t xml:space="preserve"> on primary factors = flagged red for discussion and voting, </t>
    </r>
    <r>
      <rPr>
        <sz val="10"/>
        <rFont val="Calibri"/>
        <family val="2"/>
      </rPr>
      <t>≥</t>
    </r>
    <r>
      <rPr>
        <sz val="10"/>
        <rFont val="Arial"/>
        <family val="2"/>
      </rPr>
      <t xml:space="preserve"> 1 </t>
    </r>
    <r>
      <rPr>
        <sz val="10"/>
        <color rgb="FFFF0000"/>
        <rFont val="Arial"/>
        <family val="2"/>
      </rPr>
      <t>poor</t>
    </r>
    <r>
      <rPr>
        <sz val="10"/>
        <rFont val="Arial"/>
        <family val="2"/>
      </rPr>
      <t xml:space="preserve"> on primary factors = flagged for discussion and voting. Primary factors are listed in the Guidelines sheet. </t>
    </r>
  </si>
  <si>
    <t>Verify that the first and second year lines that do not pass the tool have been correctly identified</t>
  </si>
  <si>
    <t>C</t>
  </si>
  <si>
    <r>
      <t xml:space="preserve">1.  Before copying  check and 2nd/3rd year line data to "2nd &amp; 3rd year data" sheet, verify the order of test headings between 1st and </t>
    </r>
    <r>
      <rPr>
        <sz val="12"/>
        <rFont val="Arial"/>
        <family val="2"/>
      </rPr>
      <t xml:space="preserve">2nd </t>
    </r>
    <r>
      <rPr>
        <sz val="12"/>
        <color theme="1"/>
        <rFont val="Arial"/>
        <family val="2"/>
      </rPr>
      <t>year data and ensure rows headers are identical between spreadsheets</t>
    </r>
  </si>
  <si>
    <t>2. Copy current year check sample data into "2nd &amp; 3rd year data" sheet. Means should be pasted as values.</t>
  </si>
  <si>
    <t>3. Copy previous years check sample data into "2nd &amp; 3rd year data" sheet</t>
  </si>
  <si>
    <t>4. Move current second and third year line data to the "2nd &amp; 3rd year data" sheet</t>
  </si>
  <si>
    <t>Verify highlighted cells remain correctly highlighted</t>
  </si>
  <si>
    <t>5. Copy previous year data for each line in the rows below the same line. Confirm highlighted cells remain correctly highlighted. Note that the coloured highlights are based on that crop year's check samples and quality guidelines.</t>
  </si>
  <si>
    <t>7. Verify all data in 2nd &amp; 3rd Year Data sheet</t>
  </si>
  <si>
    <t>D</t>
  </si>
  <si>
    <t>Adjust/check formatting</t>
  </si>
  <si>
    <r>
      <rPr>
        <sz val="12"/>
        <rFont val="Arial"/>
        <family val="2"/>
      </rPr>
      <t xml:space="preserve">1.  Check that </t>
    </r>
    <r>
      <rPr>
        <i/>
        <sz val="12"/>
        <rFont val="Arial"/>
        <family val="2"/>
      </rPr>
      <t xml:space="preserve">Grade and Major Degrading Factors </t>
    </r>
    <r>
      <rPr>
        <sz val="12"/>
        <rFont val="Arial"/>
        <family val="2"/>
      </rPr>
      <t>has been entered correctly</t>
    </r>
  </si>
  <si>
    <t>For grades lower than No.1, edit Grades to include Major degrading factors as abbreviations (w/ % after each, if reported)</t>
  </si>
  <si>
    <t>e.g. Fusarium damage, sawfly midge, sprouted kernels, enter as:   FUS0.35,MDG0.2,ERG0.012</t>
  </si>
  <si>
    <t>2.  Highlight the checks rows in light grey [15%] to distinguish them from the experimental lines</t>
  </si>
  <si>
    <t>3.   Highlight the rows for any experimental checks in dark grey [50%] and white text to distinguish them from the current checks</t>
  </si>
  <si>
    <t>4. Center data in cells, format text size and borders for clear viewing</t>
  </si>
  <si>
    <t>5. Voting cells are formatted as "number" with no decimal places</t>
  </si>
  <si>
    <t>E</t>
  </si>
  <si>
    <t>Final Data Review</t>
  </si>
  <si>
    <t xml:space="preserve">1.  Complete a final verification of all data against the quality guidelines. </t>
  </si>
  <si>
    <t>F</t>
  </si>
  <si>
    <t>Convert files to a final version for submission to the variety registration committee</t>
  </si>
  <si>
    <r>
      <rPr>
        <sz val="12"/>
        <rFont val="Arial"/>
        <family val="2"/>
      </rPr>
      <t xml:space="preserve">1. </t>
    </r>
    <r>
      <rPr>
        <u/>
        <sz val="12"/>
        <rFont val="Arial"/>
        <family val="2"/>
      </rPr>
      <t xml:space="preserve"> </t>
    </r>
    <r>
      <rPr>
        <i/>
        <u/>
        <sz val="12"/>
        <rFont val="Arial"/>
        <family val="2"/>
      </rPr>
      <t>Save as</t>
    </r>
    <r>
      <rPr>
        <sz val="12"/>
        <rFont val="Arial"/>
        <family val="2"/>
      </rPr>
      <t xml:space="preserve"> a final version (include "final" as suffix)</t>
    </r>
  </si>
  <si>
    <r>
      <t>3.  Copy all cells with formulas, then PasteSpecial (Number values and formats) over the same cells.</t>
    </r>
    <r>
      <rPr>
        <i/>
        <sz val="12"/>
        <rFont val="Arial"/>
        <family val="2"/>
      </rPr>
      <t xml:space="preserve"> This will eliminate any formulas in final tables circulated externally</t>
    </r>
  </si>
  <si>
    <t>4. Send sheets to committee secretary for web posting</t>
  </si>
  <si>
    <t>AACC Method 76-31.01: Spectrophotometric, %</t>
  </si>
  <si>
    <t>OR Starch Dmg</t>
  </si>
  <si>
    <t>AACC Method 76-33.01: SDmatic, UCD</t>
  </si>
  <si>
    <t>3rd</t>
  </si>
  <si>
    <t>Protein loss</t>
  </si>
  <si>
    <t>L* (24h)</t>
  </si>
  <si>
    <t>b* (2h)</t>
  </si>
  <si>
    <t>b* (24h)</t>
  </si>
  <si>
    <t>Flour ash</t>
  </si>
  <si>
    <t>Flour yield  (clean wheat basis)</t>
  </si>
  <si>
    <t>AAC Brandon</t>
  </si>
  <si>
    <r>
      <rPr>
        <b/>
        <sz val="12"/>
        <rFont val="Arial"/>
        <family val="2"/>
      </rPr>
      <t>Tool:</t>
    </r>
    <r>
      <rPr>
        <sz val="12"/>
        <rFont val="Arial"/>
        <family val="2"/>
      </rPr>
      <t xml:space="preserve"> &lt; 2</t>
    </r>
    <r>
      <rPr>
        <sz val="12"/>
        <color rgb="FFFFC000"/>
        <rFont val="Arial"/>
        <family val="2"/>
      </rPr>
      <t xml:space="preserve"> flags</t>
    </r>
    <r>
      <rPr>
        <sz val="12"/>
        <rFont val="Arial"/>
        <family val="2"/>
      </rPr>
      <t xml:space="preserve"> on primary factors = pass, ≥ 2</t>
    </r>
    <r>
      <rPr>
        <sz val="12"/>
        <color rgb="FFFFC000"/>
        <rFont val="Arial"/>
        <family val="2"/>
      </rPr>
      <t xml:space="preserve"> flags</t>
    </r>
    <r>
      <rPr>
        <sz val="12"/>
        <rFont val="Arial"/>
        <family val="2"/>
      </rPr>
      <t xml:space="preserve"> on primary factors = flagged red for discussion and voting, ≥ 1 </t>
    </r>
    <r>
      <rPr>
        <sz val="12"/>
        <color rgb="FFFF0000"/>
        <rFont val="Arial"/>
        <family val="2"/>
      </rPr>
      <t>poor</t>
    </r>
    <r>
      <rPr>
        <sz val="12"/>
        <rFont val="Arial"/>
        <family val="2"/>
      </rPr>
      <t xml:space="preserve"> on primary factors = flagged for discussion and voting.</t>
    </r>
  </si>
  <si>
    <t xml:space="preserve">   6. Enter the previous year voting results for each 2nd &amp; 3rd year line. Block Endorse can be entered in the voting cells for lines passed through the tool with a block vote. </t>
  </si>
  <si>
    <t>2023 Mean of Checks</t>
  </si>
  <si>
    <r>
      <rPr>
        <b/>
        <sz val="16"/>
        <rFont val="Calibri"/>
        <family val="2"/>
        <scheme val="minor"/>
      </rPr>
      <t xml:space="preserve">AAC Brandon </t>
    </r>
    <r>
      <rPr>
        <sz val="11"/>
        <rFont val="Calibri"/>
        <family val="2"/>
        <scheme val="minor"/>
      </rPr>
      <t xml:space="preserve">(BW932) western bread wheat trial, 2009-2011 - </t>
    </r>
    <r>
      <rPr>
        <sz val="11"/>
        <color rgb="FFFF0000"/>
        <rFont val="Calibri"/>
        <family val="2"/>
        <scheme val="minor"/>
      </rPr>
      <t>(Check for Bread wheat trials added in 2023)</t>
    </r>
  </si>
  <si>
    <r>
      <rPr>
        <b/>
        <sz val="16"/>
        <rFont val="Calibri"/>
        <family val="2"/>
        <scheme val="minor"/>
      </rPr>
      <t>Carberry</t>
    </r>
    <r>
      <rPr>
        <sz val="12"/>
        <rFont val="Calibri"/>
        <family val="2"/>
        <scheme val="minor"/>
      </rPr>
      <t xml:space="preserve"> (BW874), western bread wheat trial, 2006-2008 (Check for bread wheat trials) - STRENGTH FLOOR</t>
    </r>
  </si>
  <si>
    <r>
      <rPr>
        <b/>
        <sz val="16"/>
        <rFont val="Calibri"/>
        <family val="2"/>
        <scheme val="minor"/>
      </rPr>
      <t>AAC Viewfield</t>
    </r>
    <r>
      <rPr>
        <sz val="10"/>
        <rFont val="Calibri"/>
        <family val="2"/>
        <scheme val="minor"/>
      </rPr>
      <t xml:space="preserve"> </t>
    </r>
    <r>
      <rPr>
        <sz val="12"/>
        <rFont val="Calibri"/>
        <family val="2"/>
        <scheme val="minor"/>
      </rPr>
      <t>(BW965), western bread wheat trial, 2004-2006 (Check for CBW and WBW) - STRENGTH FLOOR IN 2019 TRIAL, removed in 2023</t>
    </r>
  </si>
  <si>
    <r>
      <rPr>
        <b/>
        <sz val="16"/>
        <rFont val="Calibri"/>
        <family val="2"/>
        <scheme val="minor"/>
      </rPr>
      <t>Glenn</t>
    </r>
    <r>
      <rPr>
        <sz val="12"/>
        <rFont val="Calibri"/>
        <family val="2"/>
        <scheme val="minor"/>
      </rPr>
      <t xml:space="preserve"> (BW406), central bread wheat trial, 2006-2008 (Check for bread wheat trials) - STRENGTH CEILING</t>
    </r>
  </si>
  <si>
    <t>0.2</t>
  </si>
  <si>
    <t>-0.5</t>
  </si>
  <si>
    <t>-1.1</t>
  </si>
  <si>
    <t>90</t>
  </si>
  <si>
    <t>89</t>
  </si>
  <si>
    <t>49</t>
  </si>
  <si>
    <t>-29</t>
  </si>
  <si>
    <t>-69</t>
  </si>
  <si>
    <t>-70</t>
  </si>
  <si>
    <t>270</t>
  </si>
  <si>
    <t>269</t>
  </si>
  <si>
    <t>170</t>
  </si>
  <si>
    <t>169</t>
  </si>
  <si>
    <t>-129</t>
  </si>
  <si>
    <t>-130</t>
  </si>
  <si>
    <t>-229</t>
  </si>
  <si>
    <t>-230</t>
  </si>
  <si>
    <t>0.6</t>
  </si>
  <si>
    <t>0.5</t>
  </si>
  <si>
    <t>-1.8</t>
  </si>
  <si>
    <t>2.3</t>
  </si>
  <si>
    <t>2.2</t>
  </si>
  <si>
    <t>-2.1</t>
  </si>
  <si>
    <t>-2.2</t>
  </si>
  <si>
    <t>-3.6</t>
  </si>
  <si>
    <t>-3.7</t>
  </si>
  <si>
    <t>&lt; Carberry</t>
  </si>
  <si>
    <t>97</t>
  </si>
  <si>
    <t>47</t>
  </si>
  <si>
    <t>-52</t>
  </si>
  <si>
    <t>-102</t>
  </si>
  <si>
    <t>0.11</t>
  </si>
  <si>
    <t>0.07</t>
  </si>
  <si>
    <t>-0.08</t>
  </si>
  <si>
    <t>-0.12</t>
  </si>
  <si>
    <t>-0.13</t>
  </si>
  <si>
    <t>1.8</t>
  </si>
  <si>
    <t>-1.2</t>
  </si>
  <si>
    <t>2.6</t>
  </si>
  <si>
    <t>2.7</t>
  </si>
  <si>
    <t>4.1</t>
  </si>
  <si>
    <t>4.2</t>
  </si>
  <si>
    <t>CWRS</t>
  </si>
  <si>
    <t>Canada Western Red Spring</t>
  </si>
  <si>
    <t>Check</t>
  </si>
  <si>
    <t xml:space="preserve">Glenn </t>
  </si>
  <si>
    <t xml:space="preserve">AAC Brandon </t>
  </si>
  <si>
    <t>AAC Penhold</t>
  </si>
  <si>
    <t>Faller</t>
  </si>
  <si>
    <t>Merit tool assessment</t>
  </si>
  <si>
    <t>CPSR</t>
  </si>
  <si>
    <t xml:space="preserve">Faller </t>
  </si>
  <si>
    <r>
      <t xml:space="preserve">GUIDELINES ADJUSTED TO MEAN OF CHECKS or </t>
    </r>
    <r>
      <rPr>
        <b/>
        <sz val="16"/>
        <color theme="8" tint="-0.249977111117893"/>
        <rFont val="Arial"/>
        <family val="2"/>
      </rPr>
      <t>TO THE LOWEST CHECK OR CARBERRY (cells highlighted in blue)</t>
    </r>
  </si>
  <si>
    <t>CNHR</t>
  </si>
  <si>
    <t>1.0</t>
  </si>
  <si>
    <t>0.4</t>
  </si>
  <si>
    <t>-0.7</t>
  </si>
  <si>
    <t>-1.3</t>
  </si>
  <si>
    <t>(excluding Carberry)</t>
  </si>
  <si>
    <t>-1.4</t>
  </si>
  <si>
    <t>≥ 0.5</t>
  </si>
  <si>
    <t>85</t>
  </si>
  <si>
    <t>84</t>
  </si>
  <si>
    <t>45</t>
  </si>
  <si>
    <t>44</t>
  </si>
  <si>
    <t>-34</t>
  </si>
  <si>
    <t>-35</t>
  </si>
  <si>
    <t>-74</t>
  </si>
  <si>
    <t>-75</t>
  </si>
  <si>
    <t>215</t>
  </si>
  <si>
    <t>214</t>
  </si>
  <si>
    <t>115</t>
  </si>
  <si>
    <t>114</t>
  </si>
  <si>
    <t>-184</t>
  </si>
  <si>
    <t>-185</t>
  </si>
  <si>
    <t>-284</t>
  </si>
  <si>
    <t>-285</t>
  </si>
  <si>
    <t>Flr Yld (clean wheat)</t>
  </si>
  <si>
    <t>1.2</t>
  </si>
  <si>
    <t>1.1</t>
  </si>
  <si>
    <t>0</t>
  </si>
  <si>
    <t>-2.8</t>
  </si>
  <si>
    <t>-0.04</t>
  </si>
  <si>
    <t>-0.01</t>
  </si>
  <si>
    <t>0.08</t>
  </si>
  <si>
    <t>2.1</t>
  </si>
  <si>
    <t>-2.3</t>
  </si>
  <si>
    <t>-2.4</t>
  </si>
  <si>
    <t>-3.8</t>
  </si>
  <si>
    <t>-49</t>
  </si>
  <si>
    <t>-50</t>
  </si>
  <si>
    <t>3.2</t>
  </si>
  <si>
    <t>3.1</t>
  </si>
  <si>
    <t>-2.7</t>
  </si>
  <si>
    <t>-4.7</t>
  </si>
  <si>
    <t>-4.8</t>
  </si>
  <si>
    <t>1</t>
  </si>
  <si>
    <t>-1</t>
  </si>
  <si>
    <t>40</t>
  </si>
  <si>
    <t>39</t>
  </si>
  <si>
    <t>-59</t>
  </si>
  <si>
    <t>-60</t>
  </si>
  <si>
    <t>-109</t>
  </si>
  <si>
    <t>-110</t>
  </si>
  <si>
    <t>0.10</t>
  </si>
  <si>
    <t>-0.14</t>
  </si>
  <si>
    <t>4.4</t>
  </si>
  <si>
    <t>4.5</t>
  </si>
  <si>
    <t>5.9</t>
  </si>
  <si>
    <t>6.0</t>
  </si>
  <si>
    <t>3.3</t>
  </si>
  <si>
    <t>3.4</t>
  </si>
  <si>
    <t>4.8</t>
  </si>
  <si>
    <t>4.9</t>
  </si>
  <si>
    <r>
      <rPr>
        <b/>
        <sz val="12"/>
        <rFont val="Arial"/>
        <family val="2"/>
      </rPr>
      <t>Tool:</t>
    </r>
    <r>
      <rPr>
        <sz val="12"/>
        <rFont val="Arial"/>
        <family val="2"/>
      </rPr>
      <t xml:space="preserve"> &lt; 2</t>
    </r>
    <r>
      <rPr>
        <sz val="12"/>
        <color rgb="FFFFC000"/>
        <rFont val="Arial"/>
        <family val="2"/>
      </rPr>
      <t xml:space="preserve"> flags</t>
    </r>
    <r>
      <rPr>
        <sz val="12"/>
        <rFont val="Arial"/>
        <family val="2"/>
      </rPr>
      <t xml:space="preserve"> on primary factors = pass, ≥ 2</t>
    </r>
    <r>
      <rPr>
        <sz val="12"/>
        <color rgb="FFFFC000"/>
        <rFont val="Arial"/>
        <family val="2"/>
      </rPr>
      <t xml:space="preserve"> flags</t>
    </r>
    <r>
      <rPr>
        <sz val="12"/>
        <rFont val="Arial"/>
        <family val="2"/>
      </rPr>
      <t xml:space="preserve"> on primary factors = flagged red for discussion and voting, ≥ 1</t>
    </r>
    <r>
      <rPr>
        <sz val="12"/>
        <color rgb="FFFF0000"/>
        <rFont val="Arial"/>
        <family val="2"/>
      </rPr>
      <t xml:space="preserve"> poor</t>
    </r>
    <r>
      <rPr>
        <sz val="12"/>
        <rFont val="Arial"/>
        <family val="2"/>
      </rPr>
      <t xml:space="preserve"> on primary factors = flagged for discussion and voting.</t>
    </r>
  </si>
  <si>
    <t>Protein Loss</t>
  </si>
  <si>
    <t>Flour yield (clean wheat basis)</t>
  </si>
  <si>
    <t>Wheat Protein</t>
  </si>
  <si>
    <t>-1.5</t>
  </si>
  <si>
    <t>LOWEST CHECK</t>
  </si>
  <si>
    <t>Flour Protein</t>
  </si>
  <si>
    <t>Falling Number</t>
  </si>
  <si>
    <t>Amylograph Peak Viscosity</t>
  </si>
  <si>
    <t>-180</t>
  </si>
  <si>
    <t>Flour Yield</t>
  </si>
  <si>
    <t>-1.6</t>
  </si>
  <si>
    <t>Starch Damage</t>
  </si>
  <si>
    <t>Farinograph Absorption</t>
  </si>
  <si>
    <t>-2.5</t>
  </si>
  <si>
    <t>Extensigraph Rmax</t>
  </si>
  <si>
    <t>+100</t>
  </si>
  <si>
    <t>96</t>
  </si>
  <si>
    <t>46</t>
  </si>
  <si>
    <t>-53</t>
  </si>
  <si>
    <t>-103</t>
  </si>
  <si>
    <t>0.09</t>
  </si>
  <si>
    <t>0.04</t>
  </si>
  <si>
    <t>-0.10</t>
  </si>
  <si>
    <t>-0.15</t>
  </si>
  <si>
    <t>2.8</t>
  </si>
  <si>
    <t>4.3</t>
  </si>
  <si>
    <t>2.5</t>
  </si>
  <si>
    <t>Pass</t>
  </si>
  <si>
    <t>Discuss</t>
  </si>
  <si>
    <t>Line ID 1</t>
  </si>
  <si>
    <t>Line ID 2</t>
  </si>
  <si>
    <r>
      <rPr>
        <b/>
        <sz val="16"/>
        <rFont val="Calibri"/>
        <family val="2"/>
        <scheme val="minor"/>
      </rPr>
      <t>AAC Foray</t>
    </r>
    <r>
      <rPr>
        <sz val="10"/>
        <rFont val="Arial"/>
        <family val="2"/>
      </rPr>
      <t xml:space="preserve"> (HY1610) high yielding wheat trial, 2010 -2012 (Check for HY)</t>
    </r>
  </si>
  <si>
    <t>Baking (Remix-to-Peak)</t>
  </si>
  <si>
    <r>
      <t>Area, cm</t>
    </r>
    <r>
      <rPr>
        <b/>
        <vertAlign val="superscript"/>
        <sz val="10"/>
        <rFont val="Calibri"/>
        <family val="2"/>
        <scheme val="minor"/>
      </rPr>
      <t>2</t>
    </r>
  </si>
  <si>
    <t>AAC Foray</t>
  </si>
  <si>
    <t>5700 PR</t>
  </si>
  <si>
    <t>5701 PR</t>
  </si>
  <si>
    <t>Conquer</t>
  </si>
  <si>
    <r>
      <rPr>
        <b/>
        <sz val="16"/>
        <rFont val="Calibri"/>
        <family val="2"/>
        <scheme val="minor"/>
      </rPr>
      <t>CDC Terrain</t>
    </r>
    <r>
      <rPr>
        <sz val="12"/>
        <rFont val="Calibri"/>
        <family val="2"/>
        <scheme val="minor"/>
      </rPr>
      <t xml:space="preserve"> (HY537), high yielding wheat trial, 2012-2014 (Check for HY - not available in 2019)</t>
    </r>
  </si>
  <si>
    <t>HY537</t>
  </si>
  <si>
    <t>5700PR</t>
  </si>
  <si>
    <t>5701PR</t>
  </si>
  <si>
    <r>
      <rPr>
        <b/>
        <sz val="16"/>
        <rFont val="Calibri"/>
        <family val="2"/>
        <scheme val="minor"/>
      </rPr>
      <t>AAC Penhold</t>
    </r>
    <r>
      <rPr>
        <sz val="10"/>
        <rFont val="Arial"/>
        <family val="2"/>
      </rPr>
      <t xml:space="preserve"> (HY1319) high yielding wheat trial, 2010 -2012 (Check for HY)</t>
    </r>
  </si>
  <si>
    <r>
      <rPr>
        <b/>
        <sz val="16"/>
        <rFont val="Calibri"/>
        <family val="2"/>
        <scheme val="minor"/>
      </rPr>
      <t>Faller</t>
    </r>
    <r>
      <rPr>
        <sz val="11"/>
        <rFont val="Calibri"/>
        <family val="2"/>
        <scheme val="minor"/>
      </rPr>
      <t xml:space="preserve"> (HY2015), high yielding wheat trial 2013; Agquest HYS registration trial 2014 (designated as 2014-13)</t>
    </r>
  </si>
  <si>
    <t>2014*</t>
  </si>
  <si>
    <t>*Power (W)</t>
  </si>
  <si>
    <r>
      <rPr>
        <b/>
        <sz val="16"/>
        <rFont val="Calibri"/>
        <family val="2"/>
        <scheme val="minor"/>
      </rPr>
      <t>Unity VB</t>
    </r>
    <r>
      <rPr>
        <sz val="11"/>
        <rFont val="Calibri"/>
        <family val="2"/>
        <scheme val="minor"/>
      </rPr>
      <t xml:space="preserve"> (BW3</t>
    </r>
    <r>
      <rPr>
        <sz val="10"/>
        <rFont val="Arial"/>
        <family val="2"/>
      </rPr>
      <t>62), central bread wheat trial, 2004-2006,  additional quality info available from 2014 harvest variety composites</t>
    </r>
  </si>
  <si>
    <t xml:space="preserve">3.  Highlight cells light blue [60%] for parameters where quality parameters are not based on check means. Example, Extensograph Rmax in bread wheat trials, highlight the highest check and Carberry. </t>
  </si>
  <si>
    <t>3rd year lines are all voted on individually so "the tool" is not applied.</t>
  </si>
  <si>
    <r>
      <t xml:space="preserve">1. Transfer </t>
    </r>
    <r>
      <rPr>
        <b/>
        <sz val="12"/>
        <rFont val="Arial"/>
        <family val="2"/>
      </rPr>
      <t>ALL</t>
    </r>
    <r>
      <rPr>
        <sz val="12"/>
        <rFont val="Arial"/>
        <family val="2"/>
      </rPr>
      <t xml:space="preserve"> quality data into the "1st Yr Data" spreadsheet for the class guidelines relevant to the trial, ex. "assessed for CWRS" for red spring bread wheat trials.</t>
    </r>
  </si>
  <si>
    <t>G</t>
  </si>
  <si>
    <t>Prepare 1st year line sheets assessed against two additional HRS classes</t>
  </si>
  <si>
    <t xml:space="preserve">1.  Copy 1st year line quality data (without colour coding), to the two additional HRS class tabs, ex. "assessed for CPSR" and "assessed for CNHR". </t>
  </si>
  <si>
    <t xml:space="preserve">2. Repeat steps B. 2-5. for each first year tab. </t>
  </si>
  <si>
    <r>
      <t xml:space="preserve">5. For first and second year lines that do not pass "the tool" for the quality guidelines applied, use yellow cell </t>
    </r>
    <r>
      <rPr>
        <u/>
        <sz val="12"/>
        <rFont val="Arial"/>
        <family val="2"/>
      </rPr>
      <t>discuss</t>
    </r>
    <r>
      <rPr>
        <sz val="12"/>
        <rFont val="Arial"/>
        <family val="2"/>
      </rPr>
      <t xml:space="preserve"> in column heading Merit Tool Assessment. For first and second year lines that pass "the tool", use green cell </t>
    </r>
    <r>
      <rPr>
        <u/>
        <sz val="12"/>
        <rFont val="Arial"/>
        <family val="2"/>
      </rPr>
      <t>pass</t>
    </r>
    <r>
      <rPr>
        <sz val="12"/>
        <rFont val="Arial"/>
        <family val="2"/>
      </rPr>
      <t xml:space="preserve">. </t>
    </r>
  </si>
  <si>
    <t>Confirm highlighted cells remain correctly highlighted. Note that the coloured highlights are based on the current crop year's check samples and quality guidelines.</t>
  </si>
  <si>
    <r>
      <t xml:space="preserve">Prepare 2nd &amp; 3rd year line sheet ONLY FOR RELEVANT TRIAL GUIDELINES,
       </t>
    </r>
    <r>
      <rPr>
        <i/>
        <sz val="12"/>
        <rFont val="Arial"/>
        <family val="2"/>
      </rPr>
      <t xml:space="preserve"> ex. only "2nd and 3rd Yr Data for CWRS" for red spring bread wheat trials</t>
    </r>
  </si>
  <si>
    <r>
      <t xml:space="preserve">2. From this final version, remove all extraneous data including the data entry checklist and extraneous 2nd and 3rd year data tabs - </t>
    </r>
    <r>
      <rPr>
        <i/>
        <sz val="12"/>
        <rFont val="Arial"/>
        <family val="2"/>
      </rPr>
      <t>this data will remain in the working copies only</t>
    </r>
  </si>
  <si>
    <r>
      <t>1. Recommended to save a copy of the trial sreadsheet template with "</t>
    </r>
    <r>
      <rPr>
        <i/>
        <sz val="12"/>
        <rFont val="Arial"/>
        <family val="2"/>
      </rPr>
      <t xml:space="preserve">Trial Year &amp; Name - Working Copy". </t>
    </r>
    <r>
      <rPr>
        <sz val="12"/>
        <rFont val="Arial"/>
        <family val="2"/>
      </rPr>
      <t>When data is complete and verified, save a new copy with the suffix F</t>
    </r>
    <r>
      <rPr>
        <sz val="12"/>
        <color theme="1"/>
        <rFont val="Arial"/>
        <family val="2"/>
      </rPr>
      <t>INAL (see section G).</t>
    </r>
  </si>
  <si>
    <t xml:space="preserve">Check variety for 2015 trial. Subsequently removed, then reinstated for 2017 trials. Was not included in 2021, QET motion carried   to proceed without this data point in 2021.  </t>
  </si>
  <si>
    <r>
      <rPr>
        <b/>
        <sz val="16"/>
        <rFont val="Calibri"/>
        <family val="2"/>
        <scheme val="minor"/>
      </rPr>
      <t>Parata</t>
    </r>
    <r>
      <rPr>
        <sz val="10"/>
        <rFont val="Arial"/>
        <family val="2"/>
      </rPr>
      <t xml:space="preserve"> </t>
    </r>
    <r>
      <rPr>
        <sz val="12"/>
        <rFont val="Calibri"/>
        <family val="2"/>
        <scheme val="minor"/>
      </rPr>
      <t>(PT772) parkland bread wheat trial, 2012-2014 (Check for Parkland)</t>
    </r>
  </si>
  <si>
    <t>PT772</t>
  </si>
  <si>
    <t>AC Splendor</t>
  </si>
  <si>
    <t>CDC Osler</t>
  </si>
  <si>
    <t>PT245</t>
  </si>
  <si>
    <t xml:space="preserve">Canada Northern Hard Red </t>
  </si>
  <si>
    <r>
      <t xml:space="preserve"> GUIDELINES (Values </t>
    </r>
    <r>
      <rPr>
        <b/>
        <sz val="16"/>
        <rFont val="Calibri"/>
        <family val="2"/>
      </rPr>
      <t>≥ or ≤</t>
    </r>
    <r>
      <rPr>
        <b/>
        <sz val="10.4"/>
        <rFont val="Calibri"/>
        <family val="2"/>
      </rPr>
      <t>)</t>
    </r>
  </si>
  <si>
    <t>-0.09</t>
  </si>
  <si>
    <t>2024 Mean of Checks</t>
  </si>
  <si>
    <t>Canada Prairie Spring Red (CPSR)</t>
  </si>
  <si>
    <t>2025 Mean of Checks</t>
  </si>
  <si>
    <t>Hodge</t>
  </si>
  <si>
    <t>-0.2</t>
  </si>
  <si>
    <t>-0.3</t>
  </si>
  <si>
    <t>-2.6</t>
  </si>
  <si>
    <t>3.0</t>
  </si>
  <si>
    <t>-2.9</t>
  </si>
  <si>
    <t>19</t>
  </si>
  <si>
    <t>20</t>
  </si>
  <si>
    <t>6</t>
  </si>
  <si>
    <t>118</t>
  </si>
  <si>
    <t>117</t>
  </si>
  <si>
    <t>68</t>
  </si>
  <si>
    <t>67</t>
  </si>
  <si>
    <t>-31</t>
  </si>
  <si>
    <t>-32</t>
  </si>
  <si>
    <t>-81</t>
  </si>
  <si>
    <t>-82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</si>
</sst>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quot;$&quot;#,##0;\-&quot;$&quot;#,##0"/>
    <numFmt numFmtId="165" formatCode="&quot;$&quot;#,##0.00;\-&quot;$&quot;#,##0.00"/>
    <numFmt numFmtId="166" formatCode="_-&quot;$&quot;* #,##0_-;\-&quot;$&quot;* #,##0_-;_-&quot;$&quot;* &quot;-&quot;_-;_-@_-"/>
    <numFmt numFmtId="167" formatCode="_-&quot;$&quot;* #,##0.00_-;\-&quot;$&quot;* #,##0.00_-;_-&quot;$&quot;* &quot;-&quot;??_-;_-@_-"/>
    <numFmt numFmtId="168" formatCode="_-* #,##0.00_-;\-* #,##0.00_-;_-* &quot;-&quot;??_-;_-@_-"/>
    <numFmt numFmtId="169" formatCode="0.0"/>
    <numFmt numFmtId="170" formatCode="General_)"/>
    <numFmt numFmtId="171" formatCode="#,##0.00\ ;\-#,##0.00\ ;&quot; -&quot;#\ ;@\ "/>
    <numFmt numFmtId="172" formatCode="&quot;LAO-&quot;000&quot;-&quot;000"/>
    <numFmt numFmtId="173" formatCode="0_)"/>
    <numFmt numFmtId="174" formatCode="0.0_)"/>
    <numFmt numFmtId="175" formatCode="#,##0.0"/>
    <numFmt numFmtId="176" formatCode="0.00_)"/>
  </numFmts>
  <fonts count="17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2"/>
      <name val="Arial"/>
      <family val="2"/>
    </font>
    <font>
      <b/>
      <sz val="12"/>
      <name val="Arial"/>
      <family val="2"/>
    </font>
    <font>
      <sz val="8"/>
      <name val="Arial"/>
      <family val="2"/>
    </font>
    <font>
      <sz val="10"/>
      <name val="Arial"/>
      <family val="2"/>
    </font>
    <font>
      <sz val="14"/>
      <name val="Arial"/>
      <family val="2"/>
    </font>
    <font>
      <b/>
      <sz val="14"/>
      <name val="Arial"/>
      <family val="2"/>
    </font>
    <font>
      <sz val="14"/>
      <color indexed="8"/>
      <name val="Arial"/>
      <family val="2"/>
    </font>
    <font>
      <b/>
      <sz val="14"/>
      <color indexed="8"/>
      <name val="Arial"/>
      <family val="2"/>
    </font>
    <font>
      <b/>
      <sz val="14"/>
      <name val="Arial"/>
      <family val="2"/>
    </font>
    <font>
      <b/>
      <sz val="14"/>
      <color indexed="8"/>
      <name val="Arial"/>
      <family val="2"/>
    </font>
    <font>
      <sz val="14"/>
      <name val="Arial"/>
      <family val="2"/>
    </font>
    <font>
      <sz val="11"/>
      <color indexed="8"/>
      <name val="Calibri"/>
      <family val="2"/>
    </font>
    <font>
      <sz val="11"/>
      <color indexed="9"/>
      <name val="Calibri"/>
      <family val="2"/>
    </font>
    <font>
      <sz val="11"/>
      <color indexed="20"/>
      <name val="Calibri"/>
      <family val="2"/>
    </font>
    <font>
      <b/>
      <sz val="11"/>
      <color indexed="13"/>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18"/>
      <name val="Calibri"/>
      <family val="2"/>
    </font>
    <font>
      <sz val="11"/>
      <color indexed="13"/>
      <name val="Calibri"/>
      <family val="2"/>
    </font>
    <font>
      <sz val="11"/>
      <color indexed="16"/>
      <name val="Calibri"/>
      <family val="2"/>
    </font>
    <font>
      <b/>
      <sz val="11"/>
      <color indexed="8"/>
      <name val="Calibri"/>
      <family val="2"/>
    </font>
    <font>
      <b/>
      <sz val="18"/>
      <color indexed="18"/>
      <name val="Cambria"/>
      <family val="1"/>
    </font>
    <font>
      <sz val="11"/>
      <color indexed="10"/>
      <name val="Calibri"/>
      <family val="2"/>
    </font>
    <font>
      <sz val="10"/>
      <name val="Arial"/>
      <family val="2"/>
    </font>
    <font>
      <sz val="10"/>
      <color theme="1"/>
      <name val="Arial"/>
      <family val="2"/>
    </font>
    <font>
      <b/>
      <sz val="16"/>
      <name val="Arial"/>
      <family val="2"/>
    </font>
    <font>
      <sz val="14"/>
      <color theme="1"/>
      <name val="Arial"/>
      <family val="2"/>
    </font>
    <font>
      <sz val="12"/>
      <color theme="1"/>
      <name val="Calibri"/>
      <family val="2"/>
      <scheme val="minor"/>
    </font>
    <font>
      <sz val="11"/>
      <name val="Calibri"/>
      <family val="2"/>
      <scheme val="minor"/>
    </font>
    <font>
      <sz val="10"/>
      <color indexed="8"/>
      <name val="Arial"/>
      <family val="2"/>
    </font>
    <font>
      <sz val="12"/>
      <name val="Helv"/>
    </font>
    <font>
      <b/>
      <sz val="12"/>
      <color rgb="FFFF0000"/>
      <name val="Arial"/>
      <family val="2"/>
    </font>
    <font>
      <b/>
      <sz val="16"/>
      <color rgb="FFFF0000"/>
      <name val="Calibri"/>
      <family val="2"/>
      <scheme val="minor"/>
    </font>
    <font>
      <b/>
      <sz val="10"/>
      <color theme="1"/>
      <name val="Calibri"/>
      <family val="2"/>
      <scheme val="minor"/>
    </font>
    <font>
      <b/>
      <vertAlign val="superscript"/>
      <sz val="10"/>
      <color theme="1"/>
      <name val="Calibri"/>
      <family val="2"/>
      <scheme val="minor"/>
    </font>
    <font>
      <b/>
      <sz val="11"/>
      <color theme="1"/>
      <name val="Calibri"/>
      <family val="2"/>
      <scheme val="minor"/>
    </font>
    <font>
      <b/>
      <sz val="16"/>
      <name val="Calibri"/>
      <family val="2"/>
    </font>
    <font>
      <b/>
      <sz val="10.4"/>
      <name val="Calibri"/>
      <family val="2"/>
    </font>
    <font>
      <b/>
      <sz val="16"/>
      <color rgb="FFC00000"/>
      <name val="Arial"/>
      <family val="2"/>
    </font>
    <font>
      <sz val="14"/>
      <color theme="0"/>
      <name val="Arial"/>
      <family val="2"/>
    </font>
    <font>
      <b/>
      <sz val="11"/>
      <color indexed="81"/>
      <name val="Tahoma"/>
      <family val="2"/>
    </font>
    <font>
      <sz val="9"/>
      <color indexed="81"/>
      <name val="Tahoma"/>
      <family val="2"/>
    </font>
    <font>
      <b/>
      <sz val="16"/>
      <color theme="4" tint="-0.24994659260841701"/>
      <name val="Arial"/>
      <family val="2"/>
    </font>
    <font>
      <sz val="12"/>
      <color theme="4" tint="-0.499984740745262"/>
      <name val="Helv"/>
    </font>
    <font>
      <sz val="11"/>
      <name val="Calibri"/>
      <family val="2"/>
    </font>
    <font>
      <sz val="11"/>
      <color theme="0"/>
      <name val="Calibri"/>
      <family val="2"/>
      <scheme val="minor"/>
    </font>
    <font>
      <sz val="11"/>
      <color rgb="FF9C0006"/>
      <name val="Calibri"/>
      <family val="2"/>
      <scheme val="minor"/>
    </font>
    <font>
      <sz val="10"/>
      <color rgb="FF9C0006"/>
      <name val="Arial"/>
      <family val="2"/>
    </font>
    <font>
      <b/>
      <sz val="11"/>
      <color indexed="52"/>
      <name val="Calibri"/>
      <family val="2"/>
    </font>
    <font>
      <b/>
      <sz val="11"/>
      <color rgb="FFFA7D00"/>
      <name val="Calibri"/>
      <family val="2"/>
      <scheme val="minor"/>
    </font>
    <font>
      <b/>
      <sz val="11"/>
      <color indexed="10"/>
      <name val="Calibri"/>
      <family val="2"/>
    </font>
    <font>
      <sz val="11"/>
      <color indexed="52"/>
      <name val="Calibri"/>
      <family val="2"/>
    </font>
    <font>
      <b/>
      <sz val="11"/>
      <color theme="0"/>
      <name val="Calibri"/>
      <family val="2"/>
      <scheme val="minor"/>
    </font>
    <font>
      <sz val="11"/>
      <color indexed="8"/>
      <name val="Arial"/>
      <family val="2"/>
    </font>
    <font>
      <b/>
      <sz val="11"/>
      <color indexed="56"/>
      <name val="Calibri"/>
      <family val="2"/>
    </font>
    <font>
      <sz val="11"/>
      <color indexed="62"/>
      <name val="Calibri"/>
      <family val="2"/>
    </font>
    <font>
      <i/>
      <sz val="11"/>
      <color rgb="FF7F7F7F"/>
      <name val="Calibri"/>
      <family val="2"/>
      <scheme val="minor"/>
    </font>
    <font>
      <u/>
      <sz val="10"/>
      <color indexed="61"/>
      <name val="Arial"/>
      <family val="2"/>
    </font>
    <font>
      <sz val="11"/>
      <color rgb="FF006100"/>
      <name val="Calibri"/>
      <family val="2"/>
      <scheme val="minor"/>
    </font>
    <font>
      <b/>
      <sz val="18"/>
      <name val="Arial"/>
      <family val="2"/>
    </font>
    <font>
      <b/>
      <sz val="15"/>
      <color indexed="56"/>
      <name val="Calibri"/>
      <family val="2"/>
    </font>
    <font>
      <b/>
      <sz val="15"/>
      <color theme="3"/>
      <name val="Calibri"/>
      <family val="2"/>
      <scheme val="minor"/>
    </font>
    <font>
      <b/>
      <sz val="15"/>
      <color indexed="62"/>
      <name val="Calibri"/>
      <family val="2"/>
    </font>
    <font>
      <b/>
      <sz val="13"/>
      <color indexed="56"/>
      <name val="Calibri"/>
      <family val="2"/>
    </font>
    <font>
      <b/>
      <sz val="13"/>
      <color theme="3"/>
      <name val="Calibri"/>
      <family val="2"/>
      <scheme val="minor"/>
    </font>
    <font>
      <b/>
      <sz val="13"/>
      <color indexed="62"/>
      <name val="Calibri"/>
      <family val="2"/>
    </font>
    <font>
      <b/>
      <sz val="11"/>
      <color theme="3"/>
      <name val="Calibri"/>
      <family val="2"/>
      <scheme val="minor"/>
    </font>
    <font>
      <b/>
      <sz val="11"/>
      <color indexed="62"/>
      <name val="Calibri"/>
      <family val="2"/>
    </font>
    <font>
      <u/>
      <sz val="11"/>
      <color theme="10"/>
      <name val="Calibri"/>
      <family val="2"/>
      <scheme val="minor"/>
    </font>
    <font>
      <u/>
      <sz val="10"/>
      <color indexed="12"/>
      <name val="Arial"/>
      <family val="2"/>
    </font>
    <font>
      <sz val="11"/>
      <color rgb="FF3F3F76"/>
      <name val="Calibri"/>
      <family val="2"/>
      <scheme val="minor"/>
    </font>
    <font>
      <sz val="10"/>
      <name val="Times New Roman"/>
      <family val="1"/>
    </font>
    <font>
      <sz val="11"/>
      <color rgb="FFFA7D00"/>
      <name val="Calibri"/>
      <family val="2"/>
      <scheme val="minor"/>
    </font>
    <font>
      <sz val="11"/>
      <color indexed="60"/>
      <name val="Calibri"/>
      <family val="2"/>
    </font>
    <font>
      <sz val="11"/>
      <color rgb="FF9C6500"/>
      <name val="Calibri"/>
      <family val="2"/>
      <scheme val="minor"/>
    </font>
    <font>
      <sz val="11"/>
      <color indexed="19"/>
      <name val="Calibri"/>
      <family val="2"/>
    </font>
    <font>
      <sz val="11"/>
      <color theme="1"/>
      <name val="Arial"/>
      <family val="2"/>
    </font>
    <font>
      <sz val="11"/>
      <color rgb="FF000000"/>
      <name val="Calibri"/>
      <family val="2"/>
    </font>
    <font>
      <sz val="10"/>
      <name val="Verdana"/>
      <family val="2"/>
    </font>
    <font>
      <sz val="10"/>
      <name val="Tahoma"/>
      <family val="2"/>
    </font>
    <font>
      <sz val="10"/>
      <color rgb="FF000000"/>
      <name val="Tahoma"/>
      <family val="2"/>
    </font>
    <font>
      <sz val="10"/>
      <name val="MS Sans Serif"/>
      <family val="2"/>
    </font>
    <font>
      <sz val="10"/>
      <color rgb="FF000000"/>
      <name val="Arial"/>
      <family val="2"/>
    </font>
    <font>
      <sz val="12"/>
      <color theme="1"/>
      <name val="Calibri"/>
      <family val="2"/>
    </font>
    <font>
      <b/>
      <sz val="11"/>
      <color indexed="63"/>
      <name val="Calibri"/>
      <family val="2"/>
    </font>
    <font>
      <b/>
      <sz val="11"/>
      <color rgb="FF3F3F3F"/>
      <name val="Calibri"/>
      <family val="2"/>
      <scheme val="minor"/>
    </font>
    <font>
      <b/>
      <sz val="18"/>
      <color indexed="56"/>
      <name val="Cambria"/>
      <family val="2"/>
    </font>
    <font>
      <b/>
      <sz val="18"/>
      <color indexed="62"/>
      <name val="Cambria"/>
      <family val="2"/>
    </font>
    <font>
      <b/>
      <sz val="18"/>
      <color theme="3"/>
      <name val="Cambria"/>
      <family val="2"/>
      <scheme val="major"/>
    </font>
    <font>
      <sz val="11"/>
      <color rgb="FFFF0000"/>
      <name val="Calibri"/>
      <family val="2"/>
      <scheme val="minor"/>
    </font>
    <font>
      <sz val="8"/>
      <color theme="1"/>
      <name val="Arial"/>
      <family val="2"/>
    </font>
    <font>
      <sz val="8"/>
      <color theme="6" tint="0.59999389629810485"/>
      <name val="Arial"/>
      <family val="2"/>
    </font>
    <font>
      <sz val="12"/>
      <name val="Calibri"/>
      <family val="2"/>
      <scheme val="minor"/>
    </font>
    <font>
      <sz val="10"/>
      <name val="Calibri"/>
      <family val="2"/>
      <scheme val="minor"/>
    </font>
    <font>
      <b/>
      <sz val="12"/>
      <color theme="1" tint="0.499984740745262"/>
      <name val="Arial"/>
      <family val="2"/>
    </font>
    <font>
      <b/>
      <sz val="11"/>
      <color theme="1" tint="0.499984740745262"/>
      <name val="Arial"/>
      <family val="2"/>
    </font>
    <font>
      <b/>
      <sz val="10"/>
      <color theme="1" tint="0.499984740745262"/>
      <name val="Arial"/>
      <family val="2"/>
    </font>
    <font>
      <sz val="12"/>
      <color theme="1"/>
      <name val="Arial"/>
      <family val="2"/>
    </font>
    <font>
      <sz val="16"/>
      <name val="Arial"/>
      <family val="2"/>
    </font>
    <font>
      <sz val="11"/>
      <color rgb="FF00B050"/>
      <name val="Calibri"/>
      <family val="2"/>
      <scheme val="minor"/>
    </font>
    <font>
      <sz val="8"/>
      <color theme="0"/>
      <name val="Arial"/>
      <family val="2"/>
    </font>
    <font>
      <b/>
      <sz val="8"/>
      <name val="Arial"/>
      <family val="2"/>
    </font>
    <font>
      <b/>
      <sz val="11"/>
      <name val="Arial"/>
      <family val="2"/>
    </font>
    <font>
      <sz val="11"/>
      <name val="Arial"/>
      <family val="2"/>
    </font>
    <font>
      <b/>
      <sz val="13"/>
      <color theme="1" tint="0.499984740745262"/>
      <name val="Arial"/>
      <family val="2"/>
    </font>
    <font>
      <b/>
      <sz val="12"/>
      <color theme="1"/>
      <name val="Arial"/>
      <family val="2"/>
    </font>
    <font>
      <sz val="12"/>
      <name val="Wingdings"/>
      <charset val="2"/>
    </font>
    <font>
      <i/>
      <sz val="12"/>
      <name val="Arial"/>
      <family val="2"/>
    </font>
    <font>
      <i/>
      <sz val="11"/>
      <color theme="1"/>
      <name val="Calibri"/>
      <family val="2"/>
      <scheme val="minor"/>
    </font>
    <font>
      <b/>
      <sz val="12"/>
      <color rgb="FFFFC000"/>
      <name val="Arial"/>
      <family val="2"/>
    </font>
    <font>
      <b/>
      <sz val="12"/>
      <color rgb="FF3333FF"/>
      <name val="Arial"/>
      <family val="2"/>
    </font>
    <font>
      <b/>
      <sz val="12"/>
      <color rgb="FF00B050"/>
      <name val="Arial"/>
      <family val="2"/>
    </font>
    <font>
      <sz val="12"/>
      <color rgb="FFFF0000"/>
      <name val="Arial"/>
      <family val="2"/>
    </font>
    <font>
      <sz val="10"/>
      <color rgb="FFFFC000"/>
      <name val="Arial"/>
      <family val="2"/>
    </font>
    <font>
      <sz val="10"/>
      <name val="Calibri"/>
      <family val="2"/>
    </font>
    <font>
      <sz val="10"/>
      <color rgb="FFFF0000"/>
      <name val="Arial"/>
      <family val="2"/>
    </font>
    <font>
      <sz val="12"/>
      <color theme="0"/>
      <name val="Arial"/>
      <family val="2"/>
    </font>
    <font>
      <u/>
      <sz val="12"/>
      <name val="Arial"/>
      <family val="2"/>
    </font>
    <font>
      <i/>
      <u/>
      <sz val="12"/>
      <name val="Arial"/>
      <family val="2"/>
    </font>
    <font>
      <sz val="11"/>
      <color rgb="FF0070C0"/>
      <name val="Calibri"/>
      <family val="2"/>
      <scheme val="minor"/>
    </font>
    <font>
      <b/>
      <sz val="16"/>
      <name val="Calibri"/>
      <family val="2"/>
      <scheme val="minor"/>
    </font>
    <font>
      <b/>
      <sz val="9"/>
      <color indexed="81"/>
      <name val="Tahoma"/>
      <family val="2"/>
    </font>
    <font>
      <sz val="12"/>
      <color rgb="FFFFC000"/>
      <name val="Arial"/>
      <family val="2"/>
    </font>
    <font>
      <b/>
      <sz val="10"/>
      <color indexed="81"/>
      <name val="Tahoma"/>
      <family val="2"/>
    </font>
    <font>
      <sz val="12"/>
      <color rgb="FFFF0000"/>
      <name val="Helv"/>
    </font>
    <font>
      <b/>
      <sz val="16"/>
      <color indexed="8"/>
      <name val="Arial"/>
      <family val="2"/>
    </font>
    <font>
      <sz val="14"/>
      <color rgb="FF00B050"/>
      <name val="Calibri"/>
      <family val="2"/>
      <scheme val="minor"/>
    </font>
    <font>
      <sz val="14"/>
      <color rgb="FFFF0000"/>
      <name val="Arial"/>
      <family val="2"/>
    </font>
    <font>
      <sz val="9"/>
      <name val="Arial"/>
      <family val="2"/>
    </font>
    <font>
      <sz val="9"/>
      <color theme="0"/>
      <name val="Calibri"/>
      <family val="2"/>
      <scheme val="minor"/>
    </font>
    <font>
      <sz val="14"/>
      <name val="Calibri"/>
      <family val="2"/>
    </font>
    <font>
      <sz val="11"/>
      <color indexed="81"/>
      <name val="Tahoma"/>
      <family val="2"/>
    </font>
    <font>
      <sz val="14"/>
      <color theme="1" tint="0.249977111117893"/>
      <name val="Arial"/>
      <family val="2"/>
    </font>
    <font>
      <sz val="14"/>
      <color theme="0" tint="-0.499984740745262"/>
      <name val="Arial"/>
      <family val="2"/>
    </font>
    <font>
      <b/>
      <sz val="16"/>
      <color theme="8" tint="-0.249977111117893"/>
      <name val="Arial"/>
      <family val="2"/>
    </font>
    <font>
      <b/>
      <sz val="10"/>
      <color indexed="81"/>
      <name val="Calibri"/>
      <family val="2"/>
      <scheme val="minor"/>
    </font>
    <font>
      <sz val="12"/>
      <color theme="8" tint="-0.249977111117893"/>
      <name val="Helv"/>
    </font>
    <font>
      <sz val="14"/>
      <name val="Helv"/>
    </font>
    <font>
      <sz val="12"/>
      <color rgb="FF002060"/>
      <name val="Helv"/>
    </font>
    <font>
      <sz val="9"/>
      <color theme="1"/>
      <name val="Arial"/>
      <family val="2"/>
    </font>
    <font>
      <b/>
      <sz val="10"/>
      <name val="Calibri"/>
      <family val="2"/>
      <scheme val="minor"/>
    </font>
    <font>
      <b/>
      <vertAlign val="superscript"/>
      <sz val="10"/>
      <name val="Calibri"/>
      <family val="2"/>
      <scheme val="minor"/>
    </font>
    <font>
      <b/>
      <sz val="11"/>
      <name val="Calibri"/>
      <family val="2"/>
      <scheme val="minor"/>
    </font>
  </fonts>
  <fills count="92">
    <fill>
      <patternFill patternType="none"/>
    </fill>
    <fill>
      <patternFill patternType="gray125"/>
    </fill>
    <fill>
      <patternFill patternType="solid">
        <fgColor indexed="22"/>
      </patternFill>
    </fill>
    <fill>
      <patternFill patternType="solid">
        <fgColor indexed="9"/>
      </patternFill>
    </fill>
    <fill>
      <patternFill patternType="solid">
        <fgColor indexed="11"/>
      </patternFill>
    </fill>
    <fill>
      <patternFill patternType="solid">
        <fgColor indexed="13"/>
      </patternFill>
    </fill>
    <fill>
      <patternFill patternType="solid">
        <fgColor indexed="21"/>
      </patternFill>
    </fill>
    <fill>
      <patternFill patternType="solid">
        <fgColor indexed="20"/>
      </patternFill>
    </fill>
    <fill>
      <patternFill patternType="solid">
        <fgColor indexed="15"/>
      </patternFill>
    </fill>
    <fill>
      <patternFill patternType="solid">
        <fgColor indexed="18"/>
      </patternFill>
    </fill>
    <fill>
      <patternFill patternType="solid">
        <fgColor indexed="10"/>
      </patternFill>
    </fill>
    <fill>
      <patternFill patternType="solid">
        <fgColor indexed="23"/>
      </patternFill>
    </fill>
    <fill>
      <patternFill patternType="solid">
        <fgColor indexed="57"/>
        <bgColor indexed="64"/>
      </patternFill>
    </fill>
    <fill>
      <patternFill patternType="solid">
        <fgColor indexed="51"/>
        <bgColor indexed="64"/>
      </patternFill>
    </fill>
    <fill>
      <patternFill patternType="solid">
        <fgColor indexed="1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00B0F0"/>
        <bgColor indexed="64"/>
      </patternFill>
    </fill>
    <fill>
      <patternFill patternType="solid">
        <fgColor rgb="FF99FF99"/>
        <bgColor indexed="64"/>
      </patternFill>
    </fill>
    <fill>
      <patternFill patternType="solid">
        <fgColor rgb="FF99CCFF"/>
        <bgColor indexed="64"/>
      </patternFill>
    </fill>
    <fill>
      <patternFill patternType="solid">
        <fgColor rgb="FFFFD85B"/>
        <bgColor indexed="64"/>
      </patternFill>
    </fill>
    <fill>
      <patternFill patternType="solid">
        <fgColor rgb="FFFF9999"/>
        <bgColor indexed="64"/>
      </patternFill>
    </fill>
    <fill>
      <patternFill patternType="solid">
        <fgColor theme="4" tint="0.59999389629810485"/>
        <bgColor indexed="64"/>
      </patternFill>
    </fill>
    <fill>
      <patternFill patternType="solid">
        <fgColor indexed="31"/>
      </patternFill>
    </fill>
    <fill>
      <patternFill patternType="solid">
        <fgColor theme="4" tint="0.79998168889431442"/>
        <bgColor indexed="65"/>
      </patternFill>
    </fill>
    <fill>
      <patternFill patternType="solid">
        <fgColor indexed="44"/>
      </patternFill>
    </fill>
    <fill>
      <patternFill patternType="solid">
        <fgColor indexed="45"/>
        <bgColor indexed="9"/>
      </patternFill>
    </fill>
    <fill>
      <patternFill patternType="solid">
        <fgColor indexed="45"/>
      </patternFill>
    </fill>
    <fill>
      <patternFill patternType="solid">
        <fgColor theme="5" tint="0.79998168889431442"/>
        <bgColor indexed="65"/>
      </patternFill>
    </fill>
    <fill>
      <patternFill patternType="solid">
        <fgColor indexed="29"/>
      </patternFill>
    </fill>
    <fill>
      <patternFill patternType="solid">
        <fgColor indexed="42"/>
      </patternFill>
    </fill>
    <fill>
      <patternFill patternType="solid">
        <fgColor theme="6" tint="0.79998168889431442"/>
        <bgColor indexed="65"/>
      </patternFill>
    </fill>
    <fill>
      <patternFill patternType="solid">
        <fgColor indexed="26"/>
      </patternFill>
    </fill>
    <fill>
      <patternFill patternType="solid">
        <fgColor indexed="46"/>
      </patternFill>
    </fill>
    <fill>
      <patternFill patternType="solid">
        <fgColor theme="7" tint="0.79998168889431442"/>
        <bgColor indexed="65"/>
      </patternFill>
    </fill>
    <fill>
      <patternFill patternType="solid">
        <fgColor indexed="27"/>
      </patternFill>
    </fill>
    <fill>
      <patternFill patternType="solid">
        <fgColor theme="8" tint="0.79998168889431442"/>
        <bgColor indexed="65"/>
      </patternFill>
    </fill>
    <fill>
      <patternFill patternType="solid">
        <fgColor indexed="47"/>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indexed="43"/>
      </patternFill>
    </fill>
    <fill>
      <patternFill patternType="solid">
        <fgColor theme="7" tint="0.59999389629810485"/>
        <bgColor indexed="65"/>
      </patternFill>
    </fill>
    <fill>
      <patternFill patternType="solid">
        <fgColor theme="8" tint="0.59999389629810485"/>
        <bgColor indexed="65"/>
      </patternFill>
    </fill>
    <fill>
      <patternFill patternType="solid">
        <fgColor indexed="51"/>
      </patternFill>
    </fill>
    <fill>
      <patternFill patternType="solid">
        <fgColor theme="9" tint="0.59999389629810485"/>
        <bgColor indexed="65"/>
      </patternFill>
    </fill>
    <fill>
      <patternFill patternType="solid">
        <fgColor indexed="30"/>
      </patternFill>
    </fill>
    <fill>
      <patternFill patternType="solid">
        <fgColor theme="4" tint="0.39997558519241921"/>
        <bgColor indexed="65"/>
      </patternFill>
    </fill>
    <fill>
      <patternFill patternType="solid">
        <fgColor theme="5" tint="0.39997558519241921"/>
        <bgColor indexed="65"/>
      </patternFill>
    </fill>
    <fill>
      <patternFill patternType="solid">
        <fgColor indexed="53"/>
      </patternFill>
    </fill>
    <fill>
      <patternFill patternType="solid">
        <fgColor theme="6" tint="0.39997558519241921"/>
        <bgColor indexed="65"/>
      </patternFill>
    </fill>
    <fill>
      <patternFill patternType="solid">
        <fgColor indexed="36"/>
      </patternFill>
    </fill>
    <fill>
      <patternFill patternType="solid">
        <fgColor theme="7" tint="0.39997558519241921"/>
        <bgColor indexed="65"/>
      </patternFill>
    </fill>
    <fill>
      <patternFill patternType="solid">
        <fgColor indexed="49"/>
      </patternFill>
    </fill>
    <fill>
      <patternFill patternType="solid">
        <fgColor theme="8" tint="0.39997558519241921"/>
        <bgColor indexed="65"/>
      </patternFill>
    </fill>
    <fill>
      <patternFill patternType="solid">
        <fgColor indexed="52"/>
      </patternFill>
    </fill>
    <fill>
      <patternFill patternType="solid">
        <fgColor theme="9" tint="0.39997558519241921"/>
        <bgColor indexed="65"/>
      </patternFill>
    </fill>
    <fill>
      <patternFill patternType="solid">
        <fgColor indexed="62"/>
      </patternFill>
    </fill>
    <fill>
      <patternFill patternType="solid">
        <fgColor theme="4"/>
      </patternFill>
    </fill>
    <fill>
      <patternFill patternType="solid">
        <fgColor indexed="56"/>
      </patternFill>
    </fill>
    <fill>
      <patternFill patternType="solid">
        <fgColor theme="5"/>
      </patternFill>
    </fill>
    <fill>
      <patternFill patternType="solid">
        <fgColor indexed="57"/>
      </patternFill>
    </fill>
    <fill>
      <patternFill patternType="solid">
        <fgColor theme="6"/>
      </patternFill>
    </fill>
    <fill>
      <patternFill patternType="solid">
        <fgColor theme="7"/>
      </patternFill>
    </fill>
    <fill>
      <patternFill patternType="solid">
        <fgColor indexed="54"/>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indexed="55"/>
      </patternFill>
    </fill>
    <fill>
      <patternFill patternType="solid">
        <fgColor rgb="FFA5A5A5"/>
      </patternFill>
    </fill>
    <fill>
      <patternFill patternType="solid">
        <fgColor indexed="9"/>
        <bgColor indexed="9"/>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339966"/>
        <bgColor indexed="64"/>
      </patternFill>
    </fill>
    <fill>
      <patternFill patternType="solid">
        <fgColor theme="0" tint="-0.499984740745262"/>
        <bgColor indexed="64"/>
      </patternFill>
    </fill>
    <fill>
      <patternFill patternType="solid">
        <fgColor theme="8" tint="0.79995117038483843"/>
        <bgColor indexed="64"/>
      </patternFill>
    </fill>
    <fill>
      <patternFill patternType="solid">
        <fgColor theme="2"/>
        <bgColor indexed="64"/>
      </patternFill>
    </fill>
    <fill>
      <patternFill patternType="solid">
        <fgColor theme="0" tint="-0.14996795556505021"/>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bgColor indexed="64"/>
      </patternFill>
    </fill>
    <fill>
      <patternFill patternType="solid">
        <fgColor rgb="FFFFDF57"/>
        <bgColor indexed="64"/>
      </patternFill>
    </fill>
    <fill>
      <patternFill patternType="solid">
        <fgColor rgb="FFC5F1C5"/>
        <bgColor indexed="64"/>
      </patternFill>
    </fill>
    <fill>
      <patternFill patternType="solid">
        <fgColor rgb="FFFFFF9F"/>
        <bgColor indexed="64"/>
      </patternFill>
    </fill>
  </fills>
  <borders count="105">
    <border>
      <left/>
      <right/>
      <top/>
      <bottom/>
      <diagonal/>
    </border>
    <border>
      <left style="thin">
        <color indexed="23"/>
      </left>
      <right style="thin">
        <color indexed="23"/>
      </right>
      <top style="thin">
        <color indexed="23"/>
      </top>
      <bottom style="thin">
        <color indexed="23"/>
      </bottom>
      <diagonal/>
    </border>
    <border>
      <left style="double">
        <color indexed="8"/>
      </left>
      <right style="double">
        <color indexed="8"/>
      </right>
      <top style="double">
        <color indexed="8"/>
      </top>
      <bottom style="double">
        <color indexed="8"/>
      </bottom>
      <diagonal/>
    </border>
    <border>
      <left/>
      <right/>
      <top/>
      <bottom style="thick">
        <color indexed="18"/>
      </bottom>
      <diagonal/>
    </border>
    <border>
      <left/>
      <right/>
      <top/>
      <bottom style="thick">
        <color indexed="22"/>
      </bottom>
      <diagonal/>
    </border>
    <border>
      <left/>
      <right/>
      <top/>
      <bottom style="medium">
        <color indexed="21"/>
      </bottom>
      <diagonal/>
    </border>
    <border>
      <left/>
      <right/>
      <top/>
      <bottom style="double">
        <color indexed="13"/>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right/>
      <top style="thin">
        <color indexed="18"/>
      </top>
      <bottom style="double">
        <color indexed="18"/>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double">
        <color rgb="FF3F3F3F"/>
      </left>
      <right style="double">
        <color rgb="FF3F3F3F"/>
      </right>
      <top style="double">
        <color rgb="FF3F3F3F"/>
      </top>
      <bottom style="double">
        <color rgb="FF3F3F3F"/>
      </bottom>
      <diagonal/>
    </border>
    <border>
      <left/>
      <right/>
      <top/>
      <bottom style="thick">
        <color indexed="62"/>
      </bottom>
      <diagonal/>
    </border>
    <border>
      <left/>
      <right/>
      <top/>
      <bottom style="thick">
        <color theme="4"/>
      </bottom>
      <diagonal/>
    </border>
    <border>
      <left/>
      <right/>
      <top/>
      <bottom style="thick">
        <color indexed="56"/>
      </bottom>
      <diagonal/>
    </border>
    <border>
      <left/>
      <right/>
      <top/>
      <bottom style="thick">
        <color theme="4" tint="0.499984740745262"/>
      </bottom>
      <diagonal/>
    </border>
    <border>
      <left/>
      <right/>
      <top/>
      <bottom style="thick">
        <color indexed="27"/>
      </bottom>
      <diagonal/>
    </border>
    <border>
      <left/>
      <right/>
      <top/>
      <bottom style="medium">
        <color indexed="30"/>
      </bottom>
      <diagonal/>
    </border>
    <border>
      <left/>
      <right/>
      <top/>
      <bottom style="medium">
        <color theme="4" tint="0.39997558519241921"/>
      </bottom>
      <diagonal/>
    </border>
    <border>
      <left/>
      <right/>
      <top/>
      <bottom style="medium">
        <color indexed="27"/>
      </bottom>
      <diagonal/>
    </border>
    <border>
      <left/>
      <right/>
      <top/>
      <bottom style="double">
        <color rgb="FFFF8001"/>
      </bottom>
      <diagonal/>
    </border>
    <border>
      <left/>
      <right/>
      <top/>
      <bottom style="double">
        <color indexed="10"/>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style="thin">
        <color rgb="FF3F3F3F"/>
      </left>
      <right style="thin">
        <color rgb="FF3F3F3F"/>
      </right>
      <top style="thin">
        <color rgb="FF3F3F3F"/>
      </top>
      <bottom style="thin">
        <color rgb="FF3F3F3F"/>
      </bottom>
      <diagonal/>
    </border>
    <border>
      <left/>
      <right/>
      <top style="double">
        <color indexed="64"/>
      </top>
      <bottom/>
      <diagonal/>
    </border>
    <border>
      <left/>
      <right/>
      <top style="thin">
        <color indexed="62"/>
      </top>
      <bottom style="double">
        <color indexed="62"/>
      </bottom>
      <diagonal/>
    </border>
    <border>
      <left/>
      <right/>
      <top style="thin">
        <color theme="4"/>
      </top>
      <bottom style="double">
        <color theme="4"/>
      </bottom>
      <diagonal/>
    </border>
    <border>
      <left/>
      <right/>
      <top style="thin">
        <color indexed="56"/>
      </top>
      <bottom style="double">
        <color indexed="56"/>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right style="thin">
        <color indexed="64"/>
      </right>
      <top/>
      <bottom style="medium">
        <color indexed="64"/>
      </bottom>
      <diagonal/>
    </border>
    <border>
      <left style="thin">
        <color indexed="64"/>
      </left>
      <right style="thin">
        <color indexed="64"/>
      </right>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top/>
      <bottom style="medium">
        <color auto="1"/>
      </bottom>
      <diagonal/>
    </border>
  </borders>
  <cellStyleXfs count="3739">
    <xf numFmtId="0" fontId="0" fillId="0" borderId="0"/>
    <xf numFmtId="0" fontId="35" fillId="2" borderId="0" applyNumberFormat="0" applyBorder="0" applyAlignment="0" applyProtection="0"/>
    <xf numFmtId="0" fontId="35" fillId="2" borderId="0" applyNumberFormat="0" applyBorder="0" applyAlignment="0" applyProtection="0"/>
    <xf numFmtId="0" fontId="35" fillId="2" borderId="0" applyNumberFormat="0" applyBorder="0" applyAlignment="0" applyProtection="0"/>
    <xf numFmtId="0" fontId="35" fillId="2" borderId="0" applyNumberFormat="0" applyBorder="0" applyAlignment="0" applyProtection="0"/>
    <xf numFmtId="0" fontId="35" fillId="3" borderId="0" applyNumberFormat="0" applyBorder="0" applyAlignment="0" applyProtection="0"/>
    <xf numFmtId="0" fontId="35" fillId="2" borderId="0" applyNumberFormat="0" applyBorder="0" applyAlignment="0" applyProtection="0"/>
    <xf numFmtId="0" fontId="35" fillId="2" borderId="0" applyNumberFormat="0" applyBorder="0" applyAlignment="0" applyProtection="0"/>
    <xf numFmtId="0" fontId="35" fillId="2" borderId="0" applyNumberFormat="0" applyBorder="0" applyAlignment="0" applyProtection="0"/>
    <xf numFmtId="0" fontId="35" fillId="4" borderId="0" applyNumberFormat="0" applyBorder="0" applyAlignment="0" applyProtection="0"/>
    <xf numFmtId="0" fontId="35" fillId="2" borderId="0" applyNumberFormat="0" applyBorder="0" applyAlignment="0" applyProtection="0"/>
    <xf numFmtId="0" fontId="35" fillId="2" borderId="0" applyNumberFormat="0" applyBorder="0" applyAlignment="0" applyProtection="0"/>
    <xf numFmtId="0" fontId="35" fillId="5" borderId="0" applyNumberFormat="0" applyBorder="0" applyAlignment="0" applyProtection="0"/>
    <xf numFmtId="0" fontId="36" fillId="6" borderId="0" applyNumberFormat="0" applyBorder="0" applyAlignment="0" applyProtection="0"/>
    <xf numFmtId="0" fontId="36" fillId="2" borderId="0" applyNumberFormat="0" applyBorder="0" applyAlignment="0" applyProtection="0"/>
    <xf numFmtId="0" fontId="36" fillId="4"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5"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10" borderId="0" applyNumberFormat="0" applyBorder="0" applyAlignment="0" applyProtection="0"/>
    <xf numFmtId="0" fontId="37" fillId="2" borderId="0" applyNumberFormat="0" applyBorder="0" applyAlignment="0" applyProtection="0"/>
    <xf numFmtId="0" fontId="38" fillId="2" borderId="1" applyNumberFormat="0" applyAlignment="0" applyProtection="0"/>
    <xf numFmtId="0" fontId="39" fillId="11" borderId="2" applyNumberFormat="0" applyAlignment="0" applyProtection="0"/>
    <xf numFmtId="0" fontId="27" fillId="0" borderId="0"/>
    <xf numFmtId="3" fontId="23" fillId="0" borderId="0"/>
    <xf numFmtId="0" fontId="40" fillId="0" borderId="0" applyNumberFormat="0" applyFill="0" applyBorder="0" applyAlignment="0" applyProtection="0"/>
    <xf numFmtId="0" fontId="41" fillId="2" borderId="0" applyNumberFormat="0" applyBorder="0" applyAlignment="0" applyProtection="0"/>
    <xf numFmtId="0" fontId="42" fillId="0" borderId="3" applyNumberFormat="0" applyFill="0" applyAlignment="0" applyProtection="0"/>
    <xf numFmtId="0" fontId="43" fillId="0" borderId="4" applyNumberFormat="0" applyFill="0" applyAlignment="0" applyProtection="0"/>
    <xf numFmtId="0" fontId="44" fillId="0" borderId="5" applyNumberFormat="0" applyFill="0" applyAlignment="0" applyProtection="0"/>
    <xf numFmtId="0" fontId="44" fillId="0" borderId="0" applyNumberFormat="0" applyFill="0" applyBorder="0" applyAlignment="0" applyProtection="0"/>
    <xf numFmtId="0" fontId="45" fillId="2" borderId="1" applyNumberFormat="0" applyAlignment="0" applyProtection="0"/>
    <xf numFmtId="0" fontId="46" fillId="0" borderId="6" applyNumberFormat="0" applyFill="0" applyAlignment="0" applyProtection="0"/>
    <xf numFmtId="0" fontId="51" fillId="0" borderId="0"/>
    <xf numFmtId="0" fontId="27" fillId="0" borderId="0"/>
    <xf numFmtId="0" fontId="27" fillId="0" borderId="0"/>
    <xf numFmtId="0" fontId="27" fillId="0" borderId="0"/>
    <xf numFmtId="0" fontId="47" fillId="2" borderId="0" applyNumberFormat="0" applyBorder="0" applyAlignment="0" applyProtection="0"/>
    <xf numFmtId="0" fontId="27" fillId="0" borderId="0"/>
    <xf numFmtId="0" fontId="27" fillId="0" borderId="0"/>
    <xf numFmtId="0" fontId="27" fillId="0" borderId="0"/>
    <xf numFmtId="0" fontId="27" fillId="0" borderId="0"/>
    <xf numFmtId="0" fontId="23" fillId="3" borderId="7" applyNumberFormat="0" applyFont="0" applyAlignment="0" applyProtection="0"/>
    <xf numFmtId="0" fontId="48" fillId="2" borderId="8" applyNumberFormat="0" applyAlignment="0" applyProtection="0"/>
    <xf numFmtId="0" fontId="49" fillId="0" borderId="0" applyNumberFormat="0" applyFill="0" applyBorder="0" applyAlignment="0" applyProtection="0"/>
    <xf numFmtId="0" fontId="48" fillId="0" borderId="9" applyNumberFormat="0" applyFill="0" applyAlignment="0" applyProtection="0"/>
    <xf numFmtId="0" fontId="50" fillId="0" borderId="0" applyNumberFormat="0" applyFill="0" applyBorder="0" applyAlignment="0" applyProtection="0"/>
    <xf numFmtId="0" fontId="23" fillId="0" borderId="0"/>
    <xf numFmtId="0" fontId="21" fillId="0" borderId="0"/>
    <xf numFmtId="0" fontId="23" fillId="0" borderId="0"/>
    <xf numFmtId="0" fontId="23" fillId="0" borderId="0"/>
    <xf numFmtId="0" fontId="23" fillId="0" borderId="0"/>
    <xf numFmtId="0" fontId="52" fillId="0" borderId="0"/>
    <xf numFmtId="0" fontId="23" fillId="0" borderId="0"/>
    <xf numFmtId="0" fontId="23" fillId="0" borderId="0"/>
    <xf numFmtId="0" fontId="57" fillId="0" borderId="0"/>
    <xf numFmtId="0" fontId="23" fillId="0" borderId="0"/>
    <xf numFmtId="170" fontId="58" fillId="0" borderId="0"/>
    <xf numFmtId="0" fontId="23" fillId="0" borderId="0"/>
    <xf numFmtId="0" fontId="20" fillId="0" borderId="0"/>
    <xf numFmtId="0" fontId="20" fillId="0" borderId="0"/>
    <xf numFmtId="0" fontId="18" fillId="0" borderId="0"/>
    <xf numFmtId="0" fontId="18" fillId="0" borderId="0"/>
    <xf numFmtId="0" fontId="17" fillId="0" borderId="0"/>
    <xf numFmtId="0" fontId="17" fillId="0" borderId="0"/>
    <xf numFmtId="0" fontId="16" fillId="0" borderId="0"/>
    <xf numFmtId="0" fontId="16" fillId="0" borderId="0"/>
    <xf numFmtId="0" fontId="16" fillId="0" borderId="0"/>
    <xf numFmtId="170" fontId="58" fillId="0" borderId="0"/>
    <xf numFmtId="0" fontId="23" fillId="0" borderId="0"/>
    <xf numFmtId="0" fontId="23" fillId="0" borderId="0"/>
    <xf numFmtId="0" fontId="15" fillId="0" borderId="0"/>
    <xf numFmtId="4" fontId="23" fillId="0" borderId="0" applyFont="0" applyFill="0" applyBorder="0" applyAlignment="0" applyProtection="0"/>
    <xf numFmtId="0" fontId="35" fillId="26" borderId="0" applyNumberFormat="0" applyBorder="0" applyAlignment="0" applyProtection="0"/>
    <xf numFmtId="0" fontId="35" fillId="2"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4" fontId="23" fillId="0" borderId="0" applyFont="0" applyFill="0" applyBorder="0" applyAlignment="0" applyProtection="0"/>
    <xf numFmtId="0" fontId="35" fillId="28" borderId="0" applyNumberFormat="0" applyBorder="0" applyAlignment="0" applyProtection="0"/>
    <xf numFmtId="0" fontId="35" fillId="2" borderId="0" applyNumberFormat="0" applyBorder="0" applyAlignment="0" applyProtection="0"/>
    <xf numFmtId="0" fontId="35" fillId="26" borderId="0" applyNumberFormat="0" applyBorder="0" applyAlignment="0" applyProtection="0"/>
    <xf numFmtId="0" fontId="15" fillId="27" borderId="0" applyNumberFormat="0" applyBorder="0" applyAlignment="0" applyProtection="0"/>
    <xf numFmtId="0" fontId="35" fillId="26" borderId="0" applyNumberFormat="0" applyBorder="0" applyAlignment="0" applyProtection="0"/>
    <xf numFmtId="0" fontId="15" fillId="27" borderId="0" applyNumberFormat="0" applyBorder="0" applyAlignment="0" applyProtection="0"/>
    <xf numFmtId="0" fontId="35" fillId="28" borderId="0" applyNumberFormat="0" applyBorder="0" applyAlignment="0" applyProtection="0"/>
    <xf numFmtId="0" fontId="15" fillId="27" borderId="0" applyNumberFormat="0" applyBorder="0" applyAlignment="0" applyProtection="0"/>
    <xf numFmtId="0" fontId="35" fillId="26" borderId="0" applyNumberFormat="0" applyBorder="0" applyAlignment="0" applyProtection="0"/>
    <xf numFmtId="0" fontId="72" fillId="29" borderId="0" applyFont="0" applyFill="0" applyBorder="0" applyAlignment="0" applyProtection="0"/>
    <xf numFmtId="0" fontId="35" fillId="30" borderId="0" applyNumberFormat="0" applyBorder="0" applyAlignment="0" applyProtection="0"/>
    <xf numFmtId="0" fontId="35" fillId="2"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72" fillId="29" borderId="0" applyFont="0" applyFill="0" applyBorder="0" applyAlignment="0" applyProtection="0"/>
    <xf numFmtId="0" fontId="35" fillId="32" borderId="0" applyNumberFormat="0" applyBorder="0" applyAlignment="0" applyProtection="0"/>
    <xf numFmtId="0" fontId="35" fillId="2" borderId="0" applyNumberFormat="0" applyBorder="0" applyAlignment="0" applyProtection="0"/>
    <xf numFmtId="0" fontId="35" fillId="30" borderId="0" applyNumberFormat="0" applyBorder="0" applyAlignment="0" applyProtection="0"/>
    <xf numFmtId="0" fontId="15" fillId="31" borderId="0" applyNumberFormat="0" applyBorder="0" applyAlignment="0" applyProtection="0"/>
    <xf numFmtId="0" fontId="35" fillId="30" borderId="0" applyNumberFormat="0" applyBorder="0" applyAlignment="0" applyProtection="0"/>
    <xf numFmtId="0" fontId="15" fillId="31" borderId="0" applyNumberFormat="0" applyBorder="0" applyAlignment="0" applyProtection="0"/>
    <xf numFmtId="0" fontId="35" fillId="32" borderId="0" applyNumberFormat="0" applyBorder="0" applyAlignment="0" applyProtection="0"/>
    <xf numFmtId="0" fontId="15" fillId="31" borderId="0" applyNumberFormat="0" applyBorder="0" applyAlignment="0" applyProtection="0"/>
    <xf numFmtId="0" fontId="35" fillId="30" borderId="0" applyNumberFormat="0" applyBorder="0" applyAlignment="0" applyProtection="0"/>
    <xf numFmtId="0" fontId="35" fillId="2" borderId="0" applyNumberFormat="0" applyBorder="0" applyAlignment="0" applyProtection="0"/>
    <xf numFmtId="0" fontId="35" fillId="33" borderId="0" applyNumberFormat="0" applyBorder="0" applyAlignment="0" applyProtection="0"/>
    <xf numFmtId="0" fontId="35" fillId="2"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35" fillId="2" borderId="0" applyNumberFormat="0" applyBorder="0" applyAlignment="0" applyProtection="0"/>
    <xf numFmtId="0" fontId="35" fillId="35"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15" fillId="34" borderId="0" applyNumberFormat="0" applyBorder="0" applyAlignment="0" applyProtection="0"/>
    <xf numFmtId="0" fontId="35" fillId="33" borderId="0" applyNumberFormat="0" applyBorder="0" applyAlignment="0" applyProtection="0"/>
    <xf numFmtId="0" fontId="15" fillId="34" borderId="0" applyNumberFormat="0" applyBorder="0" applyAlignment="0" applyProtection="0"/>
    <xf numFmtId="0" fontId="35" fillId="35" borderId="0" applyNumberFormat="0" applyBorder="0" applyAlignment="0" applyProtection="0"/>
    <xf numFmtId="0" fontId="15" fillId="34" borderId="0" applyNumberFormat="0" applyBorder="0" applyAlignment="0" applyProtection="0"/>
    <xf numFmtId="0" fontId="35" fillId="33" borderId="0" applyNumberFormat="0" applyBorder="0" applyAlignment="0" applyProtection="0"/>
    <xf numFmtId="0" fontId="35" fillId="2" borderId="0" applyNumberFormat="0" applyBorder="0" applyAlignment="0" applyProtection="0"/>
    <xf numFmtId="0" fontId="35" fillId="36" borderId="0" applyNumberFormat="0" applyBorder="0" applyAlignment="0" applyProtection="0"/>
    <xf numFmtId="0" fontId="35" fillId="2" borderId="0" applyNumberFormat="0" applyBorder="0" applyAlignment="0" applyProtection="0"/>
    <xf numFmtId="0" fontId="15" fillId="37" borderId="0" applyNumberFormat="0" applyBorder="0" applyAlignment="0" applyProtection="0"/>
    <xf numFmtId="0" fontId="35" fillId="36"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35" fillId="2"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15" fillId="37" borderId="0" applyNumberFormat="0" applyBorder="0" applyAlignment="0" applyProtection="0"/>
    <xf numFmtId="0" fontId="35" fillId="36"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35" fillId="36" borderId="0" applyNumberFormat="0" applyBorder="0" applyAlignment="0" applyProtection="0"/>
    <xf numFmtId="0" fontId="35" fillId="3" borderId="0" applyNumberFormat="0" applyBorder="0" applyAlignment="0" applyProtection="0"/>
    <xf numFmtId="0" fontId="35" fillId="38" borderId="0" applyNumberFormat="0" applyBorder="0" applyAlignment="0" applyProtection="0"/>
    <xf numFmtId="0" fontId="35" fillId="3"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35" fillId="3"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15" fillId="39" borderId="0" applyNumberFormat="0" applyBorder="0" applyAlignment="0" applyProtection="0"/>
    <xf numFmtId="0" fontId="35" fillId="38"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35" fillId="38" borderId="0" applyNumberFormat="0" applyBorder="0" applyAlignment="0" applyProtection="0"/>
    <xf numFmtId="0" fontId="35" fillId="2" borderId="0" applyNumberFormat="0" applyBorder="0" applyAlignment="0" applyProtection="0"/>
    <xf numFmtId="0" fontId="35" fillId="40" borderId="0" applyNumberFormat="0" applyBorder="0" applyAlignment="0" applyProtection="0"/>
    <xf numFmtId="0" fontId="35" fillId="2"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35" fillId="2"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15" fillId="41" borderId="0" applyNumberFormat="0" applyBorder="0" applyAlignment="0" applyProtection="0"/>
    <xf numFmtId="0" fontId="35" fillId="40" borderId="0" applyNumberFormat="0" applyBorder="0" applyAlignment="0" applyProtection="0"/>
    <xf numFmtId="0" fontId="15" fillId="41" borderId="0" applyNumberFormat="0" applyBorder="0" applyAlignment="0" applyProtection="0"/>
    <xf numFmtId="0" fontId="35" fillId="35" borderId="0" applyNumberFormat="0" applyBorder="0" applyAlignment="0" applyProtection="0"/>
    <xf numFmtId="0" fontId="15" fillId="41" borderId="0" applyNumberFormat="0" applyBorder="0" applyAlignment="0" applyProtection="0"/>
    <xf numFmtId="0" fontId="35" fillId="40"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2" borderId="0" applyNumberFormat="0" applyBorder="0" applyAlignment="0" applyProtection="0"/>
    <xf numFmtId="0" fontId="35" fillId="28"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35" fillId="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35" fillId="2" borderId="0" applyNumberFormat="0" applyBorder="0" applyAlignment="0" applyProtection="0"/>
    <xf numFmtId="0" fontId="35" fillId="3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15" fillId="42" borderId="0" applyNumberFormat="0" applyBorder="0" applyAlignment="0" applyProtection="0"/>
    <xf numFmtId="0" fontId="35" fillId="28" borderId="0" applyNumberFormat="0" applyBorder="0" applyAlignment="0" applyProtection="0"/>
    <xf numFmtId="0" fontId="15" fillId="42" borderId="0" applyNumberFormat="0" applyBorder="0" applyAlignment="0" applyProtection="0"/>
    <xf numFmtId="0" fontId="35" fillId="38" borderId="0" applyNumberFormat="0" applyBorder="0" applyAlignment="0" applyProtection="0"/>
    <xf numFmtId="0" fontId="15" fillId="42" borderId="0" applyNumberFormat="0" applyBorder="0" applyAlignment="0" applyProtection="0"/>
    <xf numFmtId="0" fontId="35" fillId="28" borderId="0" applyNumberFormat="0" applyBorder="0" applyAlignment="0" applyProtection="0"/>
    <xf numFmtId="0" fontId="35" fillId="2" borderId="0" applyNumberFormat="0" applyBorder="0" applyAlignment="0" applyProtection="0"/>
    <xf numFmtId="0" fontId="35" fillId="32" borderId="0" applyNumberFormat="0" applyBorder="0" applyAlignment="0" applyProtection="0"/>
    <xf numFmtId="0" fontId="35" fillId="2"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35" fillId="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15" fillId="43" borderId="0" applyNumberFormat="0" applyBorder="0" applyAlignment="0" applyProtection="0"/>
    <xf numFmtId="0" fontId="35" fillId="32"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35" fillId="32" borderId="0" applyNumberFormat="0" applyBorder="0" applyAlignment="0" applyProtection="0"/>
    <xf numFmtId="0" fontId="35" fillId="4" borderId="0" applyNumberFormat="0" applyBorder="0" applyAlignment="0" applyProtection="0"/>
    <xf numFmtId="0" fontId="15" fillId="44" borderId="0" applyNumberFormat="0" applyBorder="0" applyAlignment="0" applyProtection="0"/>
    <xf numFmtId="0" fontId="35" fillId="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35" fillId="45"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15" fillId="44" borderId="0" applyNumberFormat="0" applyBorder="0" applyAlignment="0" applyProtection="0"/>
    <xf numFmtId="0" fontId="35" fillId="4" borderId="0" applyNumberFormat="0" applyBorder="0" applyAlignment="0" applyProtection="0"/>
    <xf numFmtId="0" fontId="15" fillId="44" borderId="0" applyNumberFormat="0" applyBorder="0" applyAlignment="0" applyProtection="0"/>
    <xf numFmtId="0" fontId="35" fillId="45" borderId="0" applyNumberFormat="0" applyBorder="0" applyAlignment="0" applyProtection="0"/>
    <xf numFmtId="0" fontId="15" fillId="44" borderId="0" applyNumberFormat="0" applyBorder="0" applyAlignment="0" applyProtection="0"/>
    <xf numFmtId="0" fontId="35" fillId="4" borderId="0" applyNumberFormat="0" applyBorder="0" applyAlignment="0" applyProtection="0"/>
    <xf numFmtId="0" fontId="35" fillId="2" borderId="0" applyNumberFormat="0" applyBorder="0" applyAlignment="0" applyProtection="0"/>
    <xf numFmtId="0" fontId="35" fillId="36" borderId="0" applyNumberFormat="0" applyBorder="0" applyAlignment="0" applyProtection="0"/>
    <xf numFmtId="0" fontId="35" fillId="2"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35" fillId="2" borderId="0" applyNumberFormat="0" applyBorder="0" applyAlignment="0" applyProtection="0"/>
    <xf numFmtId="0" fontId="35" fillId="30"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15" fillId="46" borderId="0" applyNumberFormat="0" applyBorder="0" applyAlignment="0" applyProtection="0"/>
    <xf numFmtId="0" fontId="35" fillId="36" borderId="0" applyNumberFormat="0" applyBorder="0" applyAlignment="0" applyProtection="0"/>
    <xf numFmtId="0" fontId="15" fillId="46" borderId="0" applyNumberFormat="0" applyBorder="0" applyAlignment="0" applyProtection="0"/>
    <xf numFmtId="0" fontId="35" fillId="30" borderId="0" applyNumberFormat="0" applyBorder="0" applyAlignment="0" applyProtection="0"/>
    <xf numFmtId="0" fontId="15" fillId="46" borderId="0" applyNumberFormat="0" applyBorder="0" applyAlignment="0" applyProtection="0"/>
    <xf numFmtId="0" fontId="35" fillId="36" borderId="0" applyNumberFormat="0" applyBorder="0" applyAlignment="0" applyProtection="0"/>
    <xf numFmtId="0" fontId="35" fillId="2" borderId="0" applyNumberFormat="0" applyBorder="0" applyAlignment="0" applyProtection="0"/>
    <xf numFmtId="0" fontId="35" fillId="28"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35" fillId="2"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35" fillId="2" borderId="0" applyNumberFormat="0" applyBorder="0" applyAlignment="0" applyProtection="0"/>
    <xf numFmtId="0" fontId="35" fillId="38"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15" fillId="47" borderId="0" applyNumberFormat="0" applyBorder="0" applyAlignment="0" applyProtection="0"/>
    <xf numFmtId="0" fontId="35" fillId="28" borderId="0" applyNumberFormat="0" applyBorder="0" applyAlignment="0" applyProtection="0"/>
    <xf numFmtId="0" fontId="15" fillId="47" borderId="0" applyNumberFormat="0" applyBorder="0" applyAlignment="0" applyProtection="0"/>
    <xf numFmtId="0" fontId="35" fillId="38" borderId="0" applyNumberFormat="0" applyBorder="0" applyAlignment="0" applyProtection="0"/>
    <xf numFmtId="0" fontId="15" fillId="47" borderId="0" applyNumberFormat="0" applyBorder="0" applyAlignment="0" applyProtection="0"/>
    <xf numFmtId="0" fontId="35" fillId="28" borderId="0" applyNumberFormat="0" applyBorder="0" applyAlignment="0" applyProtection="0"/>
    <xf numFmtId="0" fontId="35" fillId="5" borderId="0" applyNumberFormat="0" applyBorder="0" applyAlignment="0" applyProtection="0"/>
    <xf numFmtId="0" fontId="35" fillId="48" borderId="0" applyNumberFormat="0" applyBorder="0" applyAlignment="0" applyProtection="0"/>
    <xf numFmtId="0" fontId="35" fillId="5"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35" fillId="5" borderId="0" applyNumberFormat="0" applyBorder="0" applyAlignment="0" applyProtection="0"/>
    <xf numFmtId="0" fontId="35" fillId="35" borderId="0" applyNumberFormat="0" applyBorder="0" applyAlignment="0" applyProtection="0"/>
    <xf numFmtId="0" fontId="35" fillId="48" borderId="0" applyNumberFormat="0" applyBorder="0" applyAlignment="0" applyProtection="0"/>
    <xf numFmtId="0" fontId="35" fillId="48" borderId="0" applyNumberFormat="0" applyBorder="0" applyAlignment="0" applyProtection="0"/>
    <xf numFmtId="0" fontId="15" fillId="49" borderId="0" applyNumberFormat="0" applyBorder="0" applyAlignment="0" applyProtection="0"/>
    <xf numFmtId="0" fontId="35" fillId="48" borderId="0" applyNumberFormat="0" applyBorder="0" applyAlignment="0" applyProtection="0"/>
    <xf numFmtId="0" fontId="15" fillId="49" borderId="0" applyNumberFormat="0" applyBorder="0" applyAlignment="0" applyProtection="0"/>
    <xf numFmtId="0" fontId="35" fillId="35" borderId="0" applyNumberFormat="0" applyBorder="0" applyAlignment="0" applyProtection="0"/>
    <xf numFmtId="0" fontId="15" fillId="49" borderId="0" applyNumberFormat="0" applyBorder="0" applyAlignment="0" applyProtection="0"/>
    <xf numFmtId="0" fontId="35" fillId="48" borderId="0" applyNumberFormat="0" applyBorder="0" applyAlignment="0" applyProtection="0"/>
    <xf numFmtId="0" fontId="35" fillId="28" borderId="0" applyNumberFormat="0" applyBorder="0" applyAlignment="0" applyProtection="0"/>
    <xf numFmtId="0" fontId="35" fillId="32" borderId="0" applyNumberFormat="0" applyBorder="0" applyAlignment="0" applyProtection="0"/>
    <xf numFmtId="0" fontId="35" fillId="4" borderId="0" applyNumberFormat="0" applyBorder="0" applyAlignment="0" applyProtection="0"/>
    <xf numFmtId="0" fontId="35" fillId="36" borderId="0" applyNumberFormat="0" applyBorder="0" applyAlignment="0" applyProtection="0"/>
    <xf numFmtId="0" fontId="35" fillId="28" borderId="0" applyNumberFormat="0" applyBorder="0" applyAlignment="0" applyProtection="0"/>
    <xf numFmtId="0" fontId="35" fillId="48" borderId="0" applyNumberFormat="0" applyBorder="0" applyAlignment="0" applyProtection="0"/>
    <xf numFmtId="0" fontId="36" fillId="6" borderId="0" applyNumberFormat="0" applyBorder="0" applyAlignment="0" applyProtection="0"/>
    <xf numFmtId="0" fontId="36" fillId="50" borderId="0" applyNumberFormat="0" applyBorder="0" applyAlignment="0" applyProtection="0"/>
    <xf numFmtId="0" fontId="36" fillId="6" borderId="0" applyNumberFormat="0" applyBorder="0" applyAlignment="0" applyProtection="0"/>
    <xf numFmtId="0" fontId="73" fillId="51" borderId="0" applyNumberFormat="0" applyBorder="0" applyAlignment="0" applyProtection="0"/>
    <xf numFmtId="0" fontId="36" fillId="50" borderId="0" applyNumberFormat="0" applyBorder="0" applyAlignment="0" applyProtection="0"/>
    <xf numFmtId="0" fontId="73" fillId="51" borderId="0" applyNumberFormat="0" applyBorder="0" applyAlignment="0" applyProtection="0"/>
    <xf numFmtId="0" fontId="36" fillId="6" borderId="0" applyNumberFormat="0" applyBorder="0" applyAlignment="0" applyProtection="0"/>
    <xf numFmtId="0" fontId="36" fillId="38"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73" fillId="51" borderId="0" applyNumberFormat="0" applyBorder="0" applyAlignment="0" applyProtection="0"/>
    <xf numFmtId="0" fontId="36" fillId="38" borderId="0" applyNumberFormat="0" applyBorder="0" applyAlignment="0" applyProtection="0"/>
    <xf numFmtId="0" fontId="73" fillId="51" borderId="0" applyNumberFormat="0" applyBorder="0" applyAlignment="0" applyProtection="0"/>
    <xf numFmtId="0" fontId="36" fillId="50" borderId="0" applyNumberFormat="0" applyBorder="0" applyAlignment="0" applyProtection="0"/>
    <xf numFmtId="0" fontId="36" fillId="2" borderId="0" applyNumberFormat="0" applyBorder="0" applyAlignment="0" applyProtection="0"/>
    <xf numFmtId="0" fontId="36" fillId="32" borderId="0" applyNumberFormat="0" applyBorder="0" applyAlignment="0" applyProtection="0"/>
    <xf numFmtId="0" fontId="36" fillId="2" borderId="0" applyNumberFormat="0" applyBorder="0" applyAlignment="0" applyProtection="0"/>
    <xf numFmtId="0" fontId="73" fillId="52" borderId="0" applyNumberFormat="0" applyBorder="0" applyAlignment="0" applyProtection="0"/>
    <xf numFmtId="0" fontId="36" fillId="32" borderId="0" applyNumberFormat="0" applyBorder="0" applyAlignment="0" applyProtection="0"/>
    <xf numFmtId="0" fontId="73" fillId="52" borderId="0" applyNumberFormat="0" applyBorder="0" applyAlignment="0" applyProtection="0"/>
    <xf numFmtId="0" fontId="36" fillId="2" borderId="0" applyNumberFormat="0" applyBorder="0" applyAlignment="0" applyProtection="0"/>
    <xf numFmtId="0" fontId="36" fillId="53"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73" fillId="52" borderId="0" applyNumberFormat="0" applyBorder="0" applyAlignment="0" applyProtection="0"/>
    <xf numFmtId="0" fontId="36" fillId="53" borderId="0" applyNumberFormat="0" applyBorder="0" applyAlignment="0" applyProtection="0"/>
    <xf numFmtId="0" fontId="73" fillId="52" borderId="0" applyNumberFormat="0" applyBorder="0" applyAlignment="0" applyProtection="0"/>
    <xf numFmtId="0" fontId="36" fillId="32" borderId="0" applyNumberFormat="0" applyBorder="0" applyAlignment="0" applyProtection="0"/>
    <xf numFmtId="0" fontId="36" fillId="4" borderId="0" applyNumberFormat="0" applyBorder="0" applyAlignment="0" applyProtection="0"/>
    <xf numFmtId="0" fontId="73" fillId="54" borderId="0" applyNumberFormat="0" applyBorder="0" applyAlignment="0" applyProtection="0"/>
    <xf numFmtId="0" fontId="36" fillId="4" borderId="0" applyNumberFormat="0" applyBorder="0" applyAlignment="0" applyProtection="0"/>
    <xf numFmtId="0" fontId="36" fillId="48"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73" fillId="54" borderId="0" applyNumberFormat="0" applyBorder="0" applyAlignment="0" applyProtection="0"/>
    <xf numFmtId="0" fontId="36" fillId="48" borderId="0" applyNumberFormat="0" applyBorder="0" applyAlignment="0" applyProtection="0"/>
    <xf numFmtId="0" fontId="73" fillId="54" borderId="0" applyNumberFormat="0" applyBorder="0" applyAlignment="0" applyProtection="0"/>
    <xf numFmtId="0" fontId="36" fillId="4" borderId="0" applyNumberFormat="0" applyBorder="0" applyAlignment="0" applyProtection="0"/>
    <xf numFmtId="0" fontId="36" fillId="7" borderId="0" applyNumberFormat="0" applyBorder="0" applyAlignment="0" applyProtection="0"/>
    <xf numFmtId="0" fontId="36" fillId="55" borderId="0" applyNumberFormat="0" applyBorder="0" applyAlignment="0" applyProtection="0"/>
    <xf numFmtId="0" fontId="36" fillId="7" borderId="0" applyNumberFormat="0" applyBorder="0" applyAlignment="0" applyProtection="0"/>
    <xf numFmtId="0" fontId="73" fillId="56" borderId="0" applyNumberFormat="0" applyBorder="0" applyAlignment="0" applyProtection="0"/>
    <xf numFmtId="0" fontId="36" fillId="55" borderId="0" applyNumberFormat="0" applyBorder="0" applyAlignment="0" applyProtection="0"/>
    <xf numFmtId="0" fontId="73" fillId="56" borderId="0" applyNumberFormat="0" applyBorder="0" applyAlignment="0" applyProtection="0"/>
    <xf numFmtId="0" fontId="36" fillId="7" borderId="0" applyNumberFormat="0" applyBorder="0" applyAlignment="0" applyProtection="0"/>
    <xf numFmtId="0" fontId="36" fillId="30"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73" fillId="56" borderId="0" applyNumberFormat="0" applyBorder="0" applyAlignment="0" applyProtection="0"/>
    <xf numFmtId="0" fontId="36" fillId="30" borderId="0" applyNumberFormat="0" applyBorder="0" applyAlignment="0" applyProtection="0"/>
    <xf numFmtId="0" fontId="73" fillId="56" borderId="0" applyNumberFormat="0" applyBorder="0" applyAlignment="0" applyProtection="0"/>
    <xf numFmtId="0" fontId="36" fillId="55" borderId="0" applyNumberFormat="0" applyBorder="0" applyAlignment="0" applyProtection="0"/>
    <xf numFmtId="0" fontId="36" fillId="8" borderId="0" applyNumberFormat="0" applyBorder="0" applyAlignment="0" applyProtection="0"/>
    <xf numFmtId="0" fontId="36" fillId="57" borderId="0" applyNumberFormat="0" applyBorder="0" applyAlignment="0" applyProtection="0"/>
    <xf numFmtId="0" fontId="36" fillId="8" borderId="0" applyNumberFormat="0" applyBorder="0" applyAlignment="0" applyProtection="0"/>
    <xf numFmtId="0" fontId="73" fillId="58" borderId="0" applyNumberFormat="0" applyBorder="0" applyAlignment="0" applyProtection="0"/>
    <xf numFmtId="0" fontId="36" fillId="57" borderId="0" applyNumberFormat="0" applyBorder="0" applyAlignment="0" applyProtection="0"/>
    <xf numFmtId="0" fontId="73" fillId="58" borderId="0" applyNumberFormat="0" applyBorder="0" applyAlignment="0" applyProtection="0"/>
    <xf numFmtId="0" fontId="36" fillId="8" borderId="0" applyNumberFormat="0" applyBorder="0" applyAlignment="0" applyProtection="0"/>
    <xf numFmtId="0" fontId="36" fillId="38" borderId="0" applyNumberFormat="0" applyBorder="0" applyAlignment="0" applyProtection="0"/>
    <xf numFmtId="0" fontId="36" fillId="57" borderId="0" applyNumberFormat="0" applyBorder="0" applyAlignment="0" applyProtection="0"/>
    <xf numFmtId="0" fontId="36" fillId="57" borderId="0" applyNumberFormat="0" applyBorder="0" applyAlignment="0" applyProtection="0"/>
    <xf numFmtId="0" fontId="73" fillId="58" borderId="0" applyNumberFormat="0" applyBorder="0" applyAlignment="0" applyProtection="0"/>
    <xf numFmtId="0" fontId="36" fillId="38" borderId="0" applyNumberFormat="0" applyBorder="0" applyAlignment="0" applyProtection="0"/>
    <xf numFmtId="0" fontId="73" fillId="58" borderId="0" applyNumberFormat="0" applyBorder="0" applyAlignment="0" applyProtection="0"/>
    <xf numFmtId="0" fontId="36" fillId="57" borderId="0" applyNumberFormat="0" applyBorder="0" applyAlignment="0" applyProtection="0"/>
    <xf numFmtId="0" fontId="36" fillId="5" borderId="0" applyNumberFormat="0" applyBorder="0" applyAlignment="0" applyProtection="0"/>
    <xf numFmtId="0" fontId="36" fillId="59" borderId="0" applyNumberFormat="0" applyBorder="0" applyAlignment="0" applyProtection="0"/>
    <xf numFmtId="0" fontId="36" fillId="5" borderId="0" applyNumberFormat="0" applyBorder="0" applyAlignment="0" applyProtection="0"/>
    <xf numFmtId="0" fontId="73" fillId="60" borderId="0" applyNumberFormat="0" applyBorder="0" applyAlignment="0" applyProtection="0"/>
    <xf numFmtId="0" fontId="36" fillId="59" borderId="0" applyNumberFormat="0" applyBorder="0" applyAlignment="0" applyProtection="0"/>
    <xf numFmtId="0" fontId="73" fillId="60" borderId="0" applyNumberFormat="0" applyBorder="0" applyAlignment="0" applyProtection="0"/>
    <xf numFmtId="0" fontId="36" fillId="5" borderId="0" applyNumberFormat="0" applyBorder="0" applyAlignment="0" applyProtection="0"/>
    <xf numFmtId="0" fontId="36" fillId="32"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73" fillId="60" borderId="0" applyNumberFormat="0" applyBorder="0" applyAlignment="0" applyProtection="0"/>
    <xf numFmtId="0" fontId="36" fillId="32" borderId="0" applyNumberFormat="0" applyBorder="0" applyAlignment="0" applyProtection="0"/>
    <xf numFmtId="0" fontId="73" fillId="60" borderId="0" applyNumberFormat="0" applyBorder="0" applyAlignment="0" applyProtection="0"/>
    <xf numFmtId="0" fontId="36" fillId="59" borderId="0" applyNumberFormat="0" applyBorder="0" applyAlignment="0" applyProtection="0"/>
    <xf numFmtId="0" fontId="36" fillId="50" borderId="0" applyNumberFormat="0" applyBorder="0" applyAlignment="0" applyProtection="0"/>
    <xf numFmtId="0" fontId="36" fillId="32" borderId="0" applyNumberFormat="0" applyBorder="0" applyAlignment="0" applyProtection="0"/>
    <xf numFmtId="0" fontId="36" fillId="4" borderId="0" applyNumberFormat="0" applyBorder="0" applyAlignment="0" applyProtection="0"/>
    <xf numFmtId="0" fontId="36" fillId="55" borderId="0" applyNumberFormat="0" applyBorder="0" applyAlignment="0" applyProtection="0"/>
    <xf numFmtId="0" fontId="36" fillId="57" borderId="0" applyNumberFormat="0" applyBorder="0" applyAlignment="0" applyProtection="0"/>
    <xf numFmtId="0" fontId="36" fillId="59" borderId="0" applyNumberFormat="0" applyBorder="0" applyAlignment="0" applyProtection="0"/>
    <xf numFmtId="0" fontId="36" fillId="9" borderId="0" applyNumberFormat="0" applyBorder="0" applyAlignment="0" applyProtection="0"/>
    <xf numFmtId="0" fontId="36" fillId="61" borderId="0" applyNumberFormat="0" applyBorder="0" applyAlignment="0" applyProtection="0"/>
    <xf numFmtId="0" fontId="36" fillId="9" borderId="0" applyNumberFormat="0" applyBorder="0" applyAlignment="0" applyProtection="0"/>
    <xf numFmtId="0" fontId="73" fillId="62" borderId="0" applyNumberFormat="0" applyBorder="0" applyAlignment="0" applyProtection="0"/>
    <xf numFmtId="0" fontId="36" fillId="61" borderId="0" applyNumberFormat="0" applyBorder="0" applyAlignment="0" applyProtection="0"/>
    <xf numFmtId="0" fontId="73" fillId="62" borderId="0" applyNumberFormat="0" applyBorder="0" applyAlignment="0" applyProtection="0"/>
    <xf numFmtId="0" fontId="36" fillId="9" borderId="0" applyNumberFormat="0" applyBorder="0" applyAlignment="0" applyProtection="0"/>
    <xf numFmtId="0" fontId="36" fillId="63" borderId="0" applyNumberFormat="0" applyBorder="0" applyAlignment="0" applyProtection="0"/>
    <xf numFmtId="0" fontId="36" fillId="61" borderId="0" applyNumberFormat="0" applyBorder="0" applyAlignment="0" applyProtection="0"/>
    <xf numFmtId="0" fontId="36" fillId="61" borderId="0" applyNumberFormat="0" applyBorder="0" applyAlignment="0" applyProtection="0"/>
    <xf numFmtId="0" fontId="73" fillId="62" borderId="0" applyNumberFormat="0" applyBorder="0" applyAlignment="0" applyProtection="0"/>
    <xf numFmtId="0" fontId="36" fillId="63" borderId="0" applyNumberFormat="0" applyBorder="0" applyAlignment="0" applyProtection="0"/>
    <xf numFmtId="0" fontId="73" fillId="62" borderId="0" applyNumberFormat="0" applyBorder="0" applyAlignment="0" applyProtection="0"/>
    <xf numFmtId="0" fontId="36" fillId="61" borderId="0" applyNumberFormat="0" applyBorder="0" applyAlignment="0" applyProtection="0"/>
    <xf numFmtId="0" fontId="36" fillId="10" borderId="0" applyNumberFormat="0" applyBorder="0" applyAlignment="0" applyProtection="0"/>
    <xf numFmtId="0" fontId="73" fillId="64" borderId="0" applyNumberFormat="0" applyBorder="0" applyAlignment="0" applyProtection="0"/>
    <xf numFmtId="0" fontId="36" fillId="10" borderId="0" applyNumberFormat="0" applyBorder="0" applyAlignment="0" applyProtection="0"/>
    <xf numFmtId="0" fontId="36" fillId="53"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73" fillId="64" borderId="0" applyNumberFormat="0" applyBorder="0" applyAlignment="0" applyProtection="0"/>
    <xf numFmtId="0" fontId="36" fillId="53" borderId="0" applyNumberFormat="0" applyBorder="0" applyAlignment="0" applyProtection="0"/>
    <xf numFmtId="0" fontId="73" fillId="64" borderId="0" applyNumberFormat="0" applyBorder="0" applyAlignment="0" applyProtection="0"/>
    <xf numFmtId="0" fontId="36" fillId="10" borderId="0" applyNumberFormat="0" applyBorder="0" applyAlignment="0" applyProtection="0"/>
    <xf numFmtId="0" fontId="36" fillId="6" borderId="0" applyNumberFormat="0" applyBorder="0" applyAlignment="0" applyProtection="0"/>
    <xf numFmtId="0" fontId="36" fillId="65" borderId="0" applyNumberFormat="0" applyBorder="0" applyAlignment="0" applyProtection="0"/>
    <xf numFmtId="0" fontId="36" fillId="6" borderId="0" applyNumberFormat="0" applyBorder="0" applyAlignment="0" applyProtection="0"/>
    <xf numFmtId="0" fontId="73" fillId="66" borderId="0" applyNumberFormat="0" applyBorder="0" applyAlignment="0" applyProtection="0"/>
    <xf numFmtId="0" fontId="36" fillId="65" borderId="0" applyNumberFormat="0" applyBorder="0" applyAlignment="0" applyProtection="0"/>
    <xf numFmtId="0" fontId="73" fillId="66" borderId="0" applyNumberFormat="0" applyBorder="0" applyAlignment="0" applyProtection="0"/>
    <xf numFmtId="0" fontId="36" fillId="6" borderId="0" applyNumberFormat="0" applyBorder="0" applyAlignment="0" applyProtection="0"/>
    <xf numFmtId="0" fontId="36" fillId="48" borderId="0" applyNumberFormat="0" applyBorder="0" applyAlignment="0" applyProtection="0"/>
    <xf numFmtId="0" fontId="36" fillId="65" borderId="0" applyNumberFormat="0" applyBorder="0" applyAlignment="0" applyProtection="0"/>
    <xf numFmtId="0" fontId="36" fillId="65" borderId="0" applyNumberFormat="0" applyBorder="0" applyAlignment="0" applyProtection="0"/>
    <xf numFmtId="0" fontId="73" fillId="66" borderId="0" applyNumberFormat="0" applyBorder="0" applyAlignment="0" applyProtection="0"/>
    <xf numFmtId="0" fontId="36" fillId="48" borderId="0" applyNumberFormat="0" applyBorder="0" applyAlignment="0" applyProtection="0"/>
    <xf numFmtId="0" fontId="73" fillId="66" borderId="0" applyNumberFormat="0" applyBorder="0" applyAlignment="0" applyProtection="0"/>
    <xf numFmtId="0" fontId="36" fillId="65" borderId="0" applyNumberFormat="0" applyBorder="0" applyAlignment="0" applyProtection="0"/>
    <xf numFmtId="0" fontId="36" fillId="7" borderId="0" applyNumberFormat="0" applyBorder="0" applyAlignment="0" applyProtection="0"/>
    <xf numFmtId="0" fontId="36" fillId="55" borderId="0" applyNumberFormat="0" applyBorder="0" applyAlignment="0" applyProtection="0"/>
    <xf numFmtId="0" fontId="36" fillId="7" borderId="0" applyNumberFormat="0" applyBorder="0" applyAlignment="0" applyProtection="0"/>
    <xf numFmtId="0" fontId="73" fillId="67" borderId="0" applyNumberFormat="0" applyBorder="0" applyAlignment="0" applyProtection="0"/>
    <xf numFmtId="0" fontId="36" fillId="55" borderId="0" applyNumberFormat="0" applyBorder="0" applyAlignment="0" applyProtection="0"/>
    <xf numFmtId="0" fontId="73" fillId="67" borderId="0" applyNumberFormat="0" applyBorder="0" applyAlignment="0" applyProtection="0"/>
    <xf numFmtId="0" fontId="36" fillId="7" borderId="0" applyNumberFormat="0" applyBorder="0" applyAlignment="0" applyProtection="0"/>
    <xf numFmtId="0" fontId="36" fillId="68" borderId="0" applyNumberFormat="0" applyBorder="0" applyAlignment="0" applyProtection="0"/>
    <xf numFmtId="0" fontId="36" fillId="55" borderId="0" applyNumberFormat="0" applyBorder="0" applyAlignment="0" applyProtection="0"/>
    <xf numFmtId="0" fontId="36" fillId="55" borderId="0" applyNumberFormat="0" applyBorder="0" applyAlignment="0" applyProtection="0"/>
    <xf numFmtId="0" fontId="73" fillId="67" borderId="0" applyNumberFormat="0" applyBorder="0" applyAlignment="0" applyProtection="0"/>
    <xf numFmtId="0" fontId="36" fillId="68" borderId="0" applyNumberFormat="0" applyBorder="0" applyAlignment="0" applyProtection="0"/>
    <xf numFmtId="0" fontId="73" fillId="67" borderId="0" applyNumberFormat="0" applyBorder="0" applyAlignment="0" applyProtection="0"/>
    <xf numFmtId="0" fontId="36" fillId="55" borderId="0" applyNumberFormat="0" applyBorder="0" applyAlignment="0" applyProtection="0"/>
    <xf numFmtId="0" fontId="36" fillId="8" borderId="0" applyNumberFormat="0" applyBorder="0" applyAlignment="0" applyProtection="0"/>
    <xf numFmtId="0" fontId="36" fillId="57" borderId="0" applyNumberFormat="0" applyBorder="0" applyAlignment="0" applyProtection="0"/>
    <xf numFmtId="0" fontId="36" fillId="8" borderId="0" applyNumberFormat="0" applyBorder="0" applyAlignment="0" applyProtection="0"/>
    <xf numFmtId="0" fontId="73" fillId="69" borderId="0" applyNumberFormat="0" applyBorder="0" applyAlignment="0" applyProtection="0"/>
    <xf numFmtId="0" fontId="36" fillId="57" borderId="0" applyNumberFormat="0" applyBorder="0" applyAlignment="0" applyProtection="0"/>
    <xf numFmtId="0" fontId="73" fillId="69" borderId="0" applyNumberFormat="0" applyBorder="0" applyAlignment="0" applyProtection="0"/>
    <xf numFmtId="0" fontId="36" fillId="8" borderId="0" applyNumberFormat="0" applyBorder="0" applyAlignment="0" applyProtection="0"/>
    <xf numFmtId="0" fontId="36" fillId="57" borderId="0" applyNumberFormat="0" applyBorder="0" applyAlignment="0" applyProtection="0"/>
    <xf numFmtId="0" fontId="36" fillId="57" borderId="0" applyNumberFormat="0" applyBorder="0" applyAlignment="0" applyProtection="0"/>
    <xf numFmtId="0" fontId="73" fillId="69" borderId="0" applyNumberFormat="0" applyBorder="0" applyAlignment="0" applyProtection="0"/>
    <xf numFmtId="0" fontId="73" fillId="69" borderId="0" applyNumberFormat="0" applyBorder="0" applyAlignment="0" applyProtection="0"/>
    <xf numFmtId="0" fontId="36" fillId="57" borderId="0" applyNumberFormat="0" applyBorder="0" applyAlignment="0" applyProtection="0"/>
    <xf numFmtId="0" fontId="36" fillId="10" borderId="0" applyNumberFormat="0" applyBorder="0" applyAlignment="0" applyProtection="0"/>
    <xf numFmtId="0" fontId="36" fillId="53" borderId="0" applyNumberFormat="0" applyBorder="0" applyAlignment="0" applyProtection="0"/>
    <xf numFmtId="0" fontId="36" fillId="10" borderId="0" applyNumberFormat="0" applyBorder="0" applyAlignment="0" applyProtection="0"/>
    <xf numFmtId="0" fontId="73" fillId="70" borderId="0" applyNumberFormat="0" applyBorder="0" applyAlignment="0" applyProtection="0"/>
    <xf numFmtId="0" fontId="36" fillId="53" borderId="0" applyNumberFormat="0" applyBorder="0" applyAlignment="0" applyProtection="0"/>
    <xf numFmtId="0" fontId="73" fillId="70" borderId="0" applyNumberFormat="0" applyBorder="0" applyAlignment="0" applyProtection="0"/>
    <xf numFmtId="0" fontId="36" fillId="10" borderId="0" applyNumberFormat="0" applyBorder="0" applyAlignment="0" applyProtection="0"/>
    <xf numFmtId="0" fontId="36" fillId="53" borderId="0" applyNumberFormat="0" applyBorder="0" applyAlignment="0" applyProtection="0"/>
    <xf numFmtId="0" fontId="36" fillId="53" borderId="0" applyNumberFormat="0" applyBorder="0" applyAlignment="0" applyProtection="0"/>
    <xf numFmtId="0" fontId="73" fillId="70" borderId="0" applyNumberFormat="0" applyBorder="0" applyAlignment="0" applyProtection="0"/>
    <xf numFmtId="0" fontId="73" fillId="70" borderId="0" applyNumberFormat="0" applyBorder="0" applyAlignment="0" applyProtection="0"/>
    <xf numFmtId="0" fontId="36" fillId="53" borderId="0" applyNumberFormat="0" applyBorder="0" applyAlignment="0" applyProtection="0"/>
    <xf numFmtId="0" fontId="37" fillId="2"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74" fillId="71" borderId="0" applyNumberFormat="0" applyBorder="0" applyAlignment="0" applyProtection="0"/>
    <xf numFmtId="0" fontId="37" fillId="2" borderId="0" applyNumberFormat="0" applyBorder="0" applyAlignment="0" applyProtection="0"/>
    <xf numFmtId="0" fontId="74" fillId="71" borderId="0" applyNumberFormat="0" applyBorder="0" applyAlignment="0" applyProtection="0"/>
    <xf numFmtId="0" fontId="74" fillId="71"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2" borderId="0" applyNumberFormat="0" applyBorder="0" applyAlignment="0" applyProtection="0"/>
    <xf numFmtId="0" fontId="37" fillId="36"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75" fillId="71" borderId="0" applyNumberFormat="0" applyBorder="0" applyAlignment="0" applyProtection="0"/>
    <xf numFmtId="0" fontId="37" fillId="36" borderId="0" applyNumberFormat="0" applyBorder="0" applyAlignment="0" applyProtection="0"/>
    <xf numFmtId="0" fontId="74" fillId="71" borderId="0" applyNumberFormat="0" applyBorder="0" applyAlignment="0" applyProtection="0"/>
    <xf numFmtId="0" fontId="75" fillId="71" borderId="0" applyNumberFormat="0" applyBorder="0" applyAlignment="0" applyProtection="0"/>
    <xf numFmtId="0" fontId="74" fillId="71" borderId="0" applyNumberFormat="0" applyBorder="0" applyAlignment="0" applyProtection="0"/>
    <xf numFmtId="0" fontId="75" fillId="71" borderId="0" applyNumberFormat="0" applyBorder="0" applyAlignment="0" applyProtection="0"/>
    <xf numFmtId="0" fontId="37" fillId="30" borderId="0" applyNumberFormat="0" applyBorder="0" applyAlignment="0" applyProtection="0"/>
    <xf numFmtId="0" fontId="41" fillId="33" borderId="0" applyNumberFormat="0" applyBorder="0" applyAlignment="0" applyProtection="0"/>
    <xf numFmtId="0" fontId="38" fillId="2" borderId="1" applyNumberFormat="0" applyAlignment="0" applyProtection="0"/>
    <xf numFmtId="0" fontId="76" fillId="2" borderId="1" applyNumberFormat="0" applyAlignment="0" applyProtection="0"/>
    <xf numFmtId="0" fontId="38" fillId="2" borderId="1" applyNumberFormat="0" applyAlignment="0" applyProtection="0"/>
    <xf numFmtId="0" fontId="77" fillId="72" borderId="64" applyNumberFormat="0" applyAlignment="0" applyProtection="0"/>
    <xf numFmtId="0" fontId="76" fillId="2" borderId="1" applyNumberFormat="0" applyAlignment="0" applyProtection="0"/>
    <xf numFmtId="0" fontId="77" fillId="72" borderId="64" applyNumberFormat="0" applyAlignment="0" applyProtection="0"/>
    <xf numFmtId="0" fontId="38" fillId="2" borderId="1" applyNumberFormat="0" applyAlignment="0" applyProtection="0"/>
    <xf numFmtId="0" fontId="78" fillId="3" borderId="1" applyNumberFormat="0" applyAlignment="0" applyProtection="0"/>
    <xf numFmtId="0" fontId="76" fillId="2" borderId="1" applyNumberFormat="0" applyAlignment="0" applyProtection="0"/>
    <xf numFmtId="0" fontId="76" fillId="2" borderId="1" applyNumberFormat="0" applyAlignment="0" applyProtection="0"/>
    <xf numFmtId="0" fontId="77" fillId="72" borderId="64" applyNumberFormat="0" applyAlignment="0" applyProtection="0"/>
    <xf numFmtId="0" fontId="78" fillId="3" borderId="1" applyNumberFormat="0" applyAlignment="0" applyProtection="0"/>
    <xf numFmtId="0" fontId="77" fillId="72" borderId="64" applyNumberFormat="0" applyAlignment="0" applyProtection="0"/>
    <xf numFmtId="0" fontId="76" fillId="2" borderId="1" applyNumberFormat="0" applyAlignment="0" applyProtection="0"/>
    <xf numFmtId="0" fontId="76" fillId="2" borderId="1" applyNumberFormat="0" applyAlignment="0" applyProtection="0"/>
    <xf numFmtId="0" fontId="39" fillId="73" borderId="65" applyNumberFormat="0" applyAlignment="0" applyProtection="0"/>
    <xf numFmtId="0" fontId="79" fillId="0" borderId="66" applyNumberFormat="0" applyFill="0" applyAlignment="0" applyProtection="0"/>
    <xf numFmtId="0" fontId="39" fillId="11" borderId="2" applyNumberFormat="0" applyAlignment="0" applyProtection="0"/>
    <xf numFmtId="0" fontId="39" fillId="73" borderId="65" applyNumberFormat="0" applyAlignment="0" applyProtection="0"/>
    <xf numFmtId="0" fontId="39" fillId="11" borderId="2" applyNumberFormat="0" applyAlignment="0" applyProtection="0"/>
    <xf numFmtId="0" fontId="80" fillId="74" borderId="67" applyNumberFormat="0" applyAlignment="0" applyProtection="0"/>
    <xf numFmtId="0" fontId="39" fillId="73" borderId="65" applyNumberFormat="0" applyAlignment="0" applyProtection="0"/>
    <xf numFmtId="0" fontId="80" fillId="74" borderId="67" applyNumberFormat="0" applyAlignment="0" applyProtection="0"/>
    <xf numFmtId="0" fontId="39" fillId="11" borderId="2" applyNumberFormat="0" applyAlignment="0" applyProtection="0"/>
    <xf numFmtId="0" fontId="39" fillId="73" borderId="65" applyNumberFormat="0" applyAlignment="0" applyProtection="0"/>
    <xf numFmtId="0" fontId="39" fillId="73" borderId="65" applyNumberFormat="0" applyAlignment="0" applyProtection="0"/>
    <xf numFmtId="0" fontId="80" fillId="74" borderId="67" applyNumberFormat="0" applyAlignment="0" applyProtection="0"/>
    <xf numFmtId="0" fontId="80" fillId="74" borderId="67" applyNumberFormat="0" applyAlignment="0" applyProtection="0"/>
    <xf numFmtId="0" fontId="39" fillId="73" borderId="65" applyNumberFormat="0" applyAlignment="0" applyProtection="0"/>
    <xf numFmtId="0" fontId="23" fillId="0" borderId="0" applyBorder="0"/>
    <xf numFmtId="0" fontId="23" fillId="0" borderId="0"/>
    <xf numFmtId="0" fontId="23" fillId="0" borderId="0"/>
    <xf numFmtId="0" fontId="23" fillId="0" borderId="0"/>
    <xf numFmtId="0" fontId="23" fillId="0" borderId="0"/>
    <xf numFmtId="0" fontId="23" fillId="0" borderId="0"/>
    <xf numFmtId="0" fontId="23" fillId="0" borderId="0" applyBorder="0"/>
    <xf numFmtId="0" fontId="23" fillId="0" borderId="0"/>
    <xf numFmtId="0" fontId="23" fillId="0" borderId="0"/>
    <xf numFmtId="0" fontId="23" fillId="0" borderId="0"/>
    <xf numFmtId="0" fontId="23" fillId="0" borderId="0" applyBorder="0"/>
    <xf numFmtId="0" fontId="23" fillId="0" borderId="0"/>
    <xf numFmtId="0" fontId="23" fillId="0" borderId="0"/>
    <xf numFmtId="0" fontId="23" fillId="0" borderId="0" applyBorder="0"/>
    <xf numFmtId="0" fontId="23" fillId="0" borderId="0"/>
    <xf numFmtId="0" fontId="23" fillId="0" borderId="0"/>
    <xf numFmtId="0" fontId="23" fillId="0" borderId="0" applyBorder="0"/>
    <xf numFmtId="0" fontId="23" fillId="0" borderId="0" applyBorder="0"/>
    <xf numFmtId="0" fontId="23" fillId="0" borderId="0"/>
    <xf numFmtId="0" fontId="23" fillId="0" borderId="0"/>
    <xf numFmtId="0" fontId="23" fillId="0" borderId="0" applyBorder="0"/>
    <xf numFmtId="0" fontId="23" fillId="0" borderId="0"/>
    <xf numFmtId="0" fontId="23" fillId="0" borderId="0"/>
    <xf numFmtId="0" fontId="23" fillId="0" borderId="0"/>
    <xf numFmtId="0" fontId="23" fillId="0" borderId="0" applyBorder="0"/>
    <xf numFmtId="0" fontId="23" fillId="0" borderId="0"/>
    <xf numFmtId="0" fontId="23" fillId="0" borderId="0" applyBorder="0"/>
    <xf numFmtId="0" fontId="23" fillId="0" borderId="0"/>
    <xf numFmtId="0" fontId="23" fillId="0" borderId="0" applyBorder="0"/>
    <xf numFmtId="0" fontId="23" fillId="0" borderId="0"/>
    <xf numFmtId="0" fontId="23" fillId="0" borderId="0"/>
    <xf numFmtId="0" fontId="23" fillId="0" borderId="0" applyBorder="0"/>
    <xf numFmtId="0" fontId="23" fillId="0" borderId="0"/>
    <xf numFmtId="0" fontId="23" fillId="0" borderId="0" applyBorder="0"/>
    <xf numFmtId="0" fontId="23" fillId="0" borderId="0" applyBorder="0"/>
    <xf numFmtId="0" fontId="23" fillId="0" borderId="0"/>
    <xf numFmtId="0" fontId="23" fillId="0" borderId="0" applyBorder="0"/>
    <xf numFmtId="0" fontId="23" fillId="0" borderId="0"/>
    <xf numFmtId="0" fontId="23" fillId="0" borderId="0"/>
    <xf numFmtId="0" fontId="23" fillId="0" borderId="0" applyBorder="0"/>
    <xf numFmtId="0" fontId="23" fillId="0" borderId="0"/>
    <xf numFmtId="0" fontId="23" fillId="0" borderId="0" applyBorder="0"/>
    <xf numFmtId="0" fontId="35" fillId="0" borderId="0"/>
    <xf numFmtId="0" fontId="23" fillId="0" borderId="0" applyBorder="0"/>
    <xf numFmtId="0" fontId="23" fillId="0" borderId="0" applyBorder="0"/>
    <xf numFmtId="0" fontId="35" fillId="0" borderId="0"/>
    <xf numFmtId="0" fontId="23" fillId="0" borderId="0"/>
    <xf numFmtId="0" fontId="23" fillId="0" borderId="0"/>
    <xf numFmtId="0" fontId="23" fillId="0" borderId="0" applyBorder="0"/>
    <xf numFmtId="0" fontId="23" fillId="0" borderId="0" applyBorder="0"/>
    <xf numFmtId="0" fontId="23" fillId="0" borderId="0"/>
    <xf numFmtId="0" fontId="23" fillId="0" borderId="0"/>
    <xf numFmtId="0" fontId="23" fillId="0" borderId="0" applyBorder="0"/>
    <xf numFmtId="0" fontId="23" fillId="0" borderId="0" applyBorder="0"/>
    <xf numFmtId="0" fontId="23" fillId="0" borderId="0"/>
    <xf numFmtId="0" fontId="23" fillId="0" borderId="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xf numFmtId="0" fontId="23" fillId="0" borderId="0"/>
    <xf numFmtId="0" fontId="23" fillId="0" borderId="0" applyBorder="0"/>
    <xf numFmtId="0" fontId="23" fillId="0" borderId="0" applyBorder="0"/>
    <xf numFmtId="0" fontId="23" fillId="0" borderId="0"/>
    <xf numFmtId="4" fontId="23" fillId="0" borderId="0" applyFont="0" applyFill="0" applyBorder="0" applyAlignment="0" applyProtection="0"/>
    <xf numFmtId="0" fontId="23" fillId="0" borderId="0"/>
    <xf numFmtId="0" fontId="23" fillId="0" borderId="0" applyBorder="0"/>
    <xf numFmtId="0" fontId="23" fillId="0" borderId="0" applyBorder="0"/>
    <xf numFmtId="0" fontId="23" fillId="0" borderId="0" applyBorder="0"/>
    <xf numFmtId="0" fontId="23" fillId="0" borderId="0"/>
    <xf numFmtId="4" fontId="23" fillId="0" borderId="0" applyFont="0" applyFill="0" applyBorder="0" applyAlignment="0" applyProtection="0"/>
    <xf numFmtId="0" fontId="23" fillId="0" borderId="0" applyBorder="0"/>
    <xf numFmtId="0" fontId="23" fillId="0" borderId="0"/>
    <xf numFmtId="0" fontId="23" fillId="0" borderId="0"/>
    <xf numFmtId="0" fontId="23" fillId="0" borderId="0"/>
    <xf numFmtId="0" fontId="23" fillId="0" borderId="0"/>
    <xf numFmtId="0" fontId="23" fillId="0" borderId="0" applyBorder="0"/>
    <xf numFmtId="0" fontId="23" fillId="0" borderId="0"/>
    <xf numFmtId="0" fontId="23" fillId="0" borderId="0"/>
    <xf numFmtId="0" fontId="35" fillId="0" borderId="0"/>
    <xf numFmtId="0" fontId="23" fillId="0" borderId="0" applyBorder="0"/>
    <xf numFmtId="0" fontId="23" fillId="0" borderId="0" applyBorder="0"/>
    <xf numFmtId="0" fontId="35" fillId="0" borderId="0"/>
    <xf numFmtId="0" fontId="23" fillId="0" borderId="0" applyBorder="0"/>
    <xf numFmtId="0" fontId="23" fillId="0" borderId="0" applyBorder="0"/>
    <xf numFmtId="0" fontId="23" fillId="0" borderId="0" applyBorder="0"/>
    <xf numFmtId="0" fontId="23" fillId="0" borderId="0"/>
    <xf numFmtId="0" fontId="23" fillId="0" borderId="0"/>
    <xf numFmtId="0" fontId="23" fillId="0" borderId="0"/>
    <xf numFmtId="0" fontId="23" fillId="0" borderId="0"/>
    <xf numFmtId="0" fontId="23" fillId="0" borderId="0" applyBorder="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Border="0"/>
    <xf numFmtId="0" fontId="23" fillId="0" borderId="0"/>
    <xf numFmtId="0" fontId="23" fillId="0" borderId="0" applyBorder="0"/>
    <xf numFmtId="0" fontId="23" fillId="0" borderId="0"/>
    <xf numFmtId="0" fontId="23" fillId="0" borderId="0"/>
    <xf numFmtId="7" fontId="23" fillId="0" borderId="0" applyFont="0" applyFill="0" applyBorder="0" applyAlignment="0" applyProtection="0"/>
    <xf numFmtId="4"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4"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 fontId="23" fillId="0" borderId="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4" fontId="23" fillId="0" borderId="0" applyFont="0" applyFill="0" applyBorder="0" applyAlignment="0" applyProtection="0"/>
    <xf numFmtId="4" fontId="23" fillId="0" borderId="0" applyFont="0" applyFill="0" applyBorder="0" applyAlignment="0" applyProtection="0"/>
    <xf numFmtId="4"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 fontId="23" fillId="0" borderId="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23" fillId="0" borderId="0" applyFont="0" applyFill="0" applyBorder="0" applyAlignment="0" applyProtection="0"/>
    <xf numFmtId="168" fontId="3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43" fontId="23" fillId="0" borderId="0" applyFont="0" applyFill="0" applyBorder="0" applyAlignment="0" applyProtection="0"/>
    <xf numFmtId="171" fontId="23" fillId="0" borderId="0" applyFill="0" applyBorder="0" applyAlignment="0" applyProtection="0"/>
    <xf numFmtId="171" fontId="23" fillId="0" borderId="0" applyFill="0" applyBorder="0" applyAlignment="0" applyProtection="0"/>
    <xf numFmtId="43"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23" fillId="0" borderId="0" applyFont="0" applyFill="0" applyBorder="0" applyAlignment="0" applyProtection="0"/>
    <xf numFmtId="168" fontId="35" fillId="0" borderId="0" applyFont="0" applyFill="0" applyBorder="0" applyAlignment="0" applyProtection="0"/>
    <xf numFmtId="43" fontId="23" fillId="0" borderId="0" applyFont="0" applyFill="0" applyBorder="0" applyAlignment="0" applyProtection="0"/>
    <xf numFmtId="168" fontId="23" fillId="0" borderId="0" applyFont="0" applyFill="0" applyBorder="0" applyAlignment="0" applyProtection="0"/>
    <xf numFmtId="43"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71" fontId="23" fillId="0" borderId="0" applyFill="0" applyBorder="0" applyAlignment="0" applyProtection="0"/>
    <xf numFmtId="168" fontId="2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71" fontId="23" fillId="0" borderId="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43" fontId="22"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23" fillId="0" borderId="0" applyFont="0" applyFill="0" applyBorder="0" applyAlignment="0" applyProtection="0"/>
    <xf numFmtId="43"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168" fontId="35" fillId="0" borderId="0" applyFont="0" applyFill="0" applyBorder="0" applyAlignment="0" applyProtection="0"/>
    <xf numFmtId="43" fontId="81"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81"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43" fontId="23" fillId="0" borderId="0" applyFont="0" applyFill="0" applyBorder="0" applyAlignment="0" applyProtection="0"/>
    <xf numFmtId="168" fontId="35"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35"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35" fillId="0" borderId="0" applyFont="0" applyFill="0" applyBorder="0" applyAlignment="0" applyProtection="0"/>
    <xf numFmtId="43" fontId="35" fillId="0" borderId="0" applyFont="0" applyFill="0" applyBorder="0" applyAlignment="0" applyProtection="0"/>
    <xf numFmtId="168" fontId="5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68" fontId="57"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 fontId="23" fillId="0" borderId="0" applyFont="0" applyFill="0" applyBorder="0" applyAlignment="0" applyProtection="0"/>
    <xf numFmtId="4"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43"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81" fillId="0" borderId="0" applyFont="0" applyFill="0" applyBorder="0" applyAlignment="0" applyProtection="0"/>
    <xf numFmtId="168" fontId="23"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168" fontId="23" fillId="0" borderId="0" applyFont="0" applyFill="0" applyBorder="0" applyAlignment="0" applyProtection="0"/>
    <xf numFmtId="43" fontId="81" fillId="0" borderId="0" applyFont="0" applyFill="0" applyBorder="0" applyAlignment="0" applyProtection="0"/>
    <xf numFmtId="4" fontId="23" fillId="0" borderId="0"/>
    <xf numFmtId="168" fontId="35" fillId="0" borderId="0" applyFont="0" applyFill="0" applyBorder="0" applyAlignment="0" applyProtection="0"/>
    <xf numFmtId="4" fontId="23" fillId="0" borderId="0"/>
    <xf numFmtId="168" fontId="35" fillId="0" borderId="0" applyFont="0" applyFill="0" applyBorder="0" applyAlignment="0" applyProtection="0"/>
    <xf numFmtId="4" fontId="23" fillId="0" borderId="0"/>
    <xf numFmtId="168" fontId="35" fillId="0" borderId="0" applyFont="0" applyFill="0" applyBorder="0" applyAlignment="0" applyProtection="0"/>
    <xf numFmtId="4" fontId="23" fillId="0" borderId="0"/>
    <xf numFmtId="168" fontId="35" fillId="0" borderId="0" applyFont="0" applyFill="0" applyBorder="0" applyAlignment="0" applyProtection="0"/>
    <xf numFmtId="4" fontId="23" fillId="0" borderId="0"/>
    <xf numFmtId="168" fontId="35" fillId="0" borderId="0" applyFont="0" applyFill="0" applyBorder="0" applyAlignment="0" applyProtection="0"/>
    <xf numFmtId="4" fontId="23" fillId="0" borderId="0"/>
    <xf numFmtId="168" fontId="35" fillId="0" borderId="0" applyFont="0" applyFill="0" applyBorder="0" applyAlignment="0" applyProtection="0"/>
    <xf numFmtId="4" fontId="23" fillId="0" borderId="0"/>
    <xf numFmtId="168" fontId="35" fillId="0" borderId="0" applyFont="0" applyFill="0" applyBorder="0" applyAlignment="0" applyProtection="0"/>
    <xf numFmtId="4" fontId="23" fillId="0" borderId="0"/>
    <xf numFmtId="168" fontId="35" fillId="0" borderId="0" applyFont="0" applyFill="0" applyBorder="0" applyAlignment="0" applyProtection="0"/>
    <xf numFmtId="4" fontId="23" fillId="0" borderId="0"/>
    <xf numFmtId="168" fontId="35" fillId="0" borderId="0" applyFont="0" applyFill="0" applyBorder="0" applyAlignment="0" applyProtection="0"/>
    <xf numFmtId="4" fontId="23" fillId="0" borderId="0"/>
    <xf numFmtId="168" fontId="35" fillId="0" borderId="0" applyFont="0" applyFill="0" applyBorder="0" applyAlignment="0" applyProtection="0"/>
    <xf numFmtId="4" fontId="23" fillId="0" borderId="0"/>
    <xf numFmtId="168" fontId="35" fillId="0" borderId="0" applyFont="0" applyFill="0" applyBorder="0" applyAlignment="0" applyProtection="0"/>
    <xf numFmtId="4" fontId="23" fillId="0" borderId="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4" fontId="23" fillId="0" borderId="0"/>
    <xf numFmtId="4" fontId="23" fillId="0" borderId="0"/>
    <xf numFmtId="4" fontId="23" fillId="0" borderId="0"/>
    <xf numFmtId="4" fontId="23" fillId="0" borderId="0" applyFont="0" applyFill="0" applyBorder="0" applyAlignment="0" applyProtection="0"/>
    <xf numFmtId="4" fontId="23" fillId="0" borderId="0" applyFont="0" applyFill="0" applyBorder="0" applyAlignment="0" applyProtection="0"/>
    <xf numFmtId="4" fontId="23" fillId="0" borderId="0"/>
    <xf numFmtId="4" fontId="23" fillId="0" borderId="0"/>
    <xf numFmtId="4"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 fontId="23" fillId="0" borderId="0" applyFont="0" applyFill="0" applyBorder="0" applyAlignment="0" applyProtection="0"/>
    <xf numFmtId="4"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3" fontId="23" fillId="0" borderId="0" applyFont="0" applyFill="0" applyBorder="0" applyAlignment="0" applyProtection="0"/>
    <xf numFmtId="3" fontId="23" fillId="0" borderId="0" applyFont="0" applyFill="0" applyBorder="0" applyAlignment="0" applyProtection="0"/>
    <xf numFmtId="3" fontId="23" fillId="75" borderId="0" applyFont="0" applyFill="0" applyBorder="0" applyAlignment="0" applyProtection="0"/>
    <xf numFmtId="3" fontId="23" fillId="0" borderId="0" applyFont="0" applyFill="0" applyBorder="0" applyAlignment="0" applyProtection="0"/>
    <xf numFmtId="3" fontId="23" fillId="75" borderId="0" applyFont="0" applyFill="0" applyBorder="0" applyAlignment="0" applyProtection="0"/>
    <xf numFmtId="3" fontId="23" fillId="0" borderId="0"/>
    <xf numFmtId="3" fontId="23" fillId="0" borderId="0"/>
    <xf numFmtId="3" fontId="23" fillId="0" borderId="0"/>
    <xf numFmtId="3" fontId="23" fillId="0" borderId="0" applyFont="0" applyFill="0" applyBorder="0" applyAlignment="0" applyProtection="0"/>
    <xf numFmtId="3" fontId="23" fillId="0" borderId="0"/>
    <xf numFmtId="3" fontId="23" fillId="0" borderId="0"/>
    <xf numFmtId="3" fontId="23" fillId="0" borderId="0"/>
    <xf numFmtId="3" fontId="23" fillId="0" borderId="0"/>
    <xf numFmtId="3" fontId="23" fillId="0" borderId="0"/>
    <xf numFmtId="3" fontId="23" fillId="75" borderId="0" applyFont="0" applyFill="0" applyBorder="0" applyAlignment="0" applyProtection="0"/>
    <xf numFmtId="3" fontId="23" fillId="75" borderId="0" applyFont="0" applyFill="0" applyBorder="0" applyAlignment="0" applyProtection="0"/>
    <xf numFmtId="3" fontId="23" fillId="0" borderId="0"/>
    <xf numFmtId="3" fontId="23" fillId="0" borderId="0" applyFont="0" applyFill="0" applyBorder="0" applyAlignment="0" applyProtection="0"/>
    <xf numFmtId="3" fontId="23" fillId="0" borderId="0" applyFont="0" applyFill="0" applyBorder="0" applyAlignment="0" applyProtection="0"/>
    <xf numFmtId="3" fontId="23" fillId="75" borderId="0" applyFont="0" applyFill="0" applyBorder="0" applyAlignment="0" applyProtection="0"/>
    <xf numFmtId="3" fontId="23" fillId="75" borderId="0" applyFont="0" applyFill="0" applyBorder="0" applyAlignment="0" applyProtection="0"/>
    <xf numFmtId="3" fontId="23" fillId="0" borderId="0"/>
    <xf numFmtId="3" fontId="23" fillId="0" borderId="0" applyFont="0" applyFill="0" applyBorder="0" applyAlignment="0" applyProtection="0"/>
    <xf numFmtId="3" fontId="23" fillId="75" borderId="0" applyFont="0" applyFill="0" applyBorder="0" applyAlignment="0" applyProtection="0"/>
    <xf numFmtId="3" fontId="23" fillId="75" borderId="0" applyFont="0" applyFill="0" applyBorder="0" applyAlignment="0" applyProtection="0"/>
    <xf numFmtId="3" fontId="23" fillId="0" borderId="0" applyFont="0" applyFill="0" applyBorder="0" applyAlignment="0" applyProtection="0"/>
    <xf numFmtId="3" fontId="23" fillId="0" borderId="0" applyFont="0" applyFill="0" applyBorder="0" applyAlignment="0" applyProtection="0"/>
    <xf numFmtId="3" fontId="23" fillId="0" borderId="0" applyFont="0" applyFill="0" applyBorder="0" applyAlignment="0" applyProtection="0"/>
    <xf numFmtId="3" fontId="23" fillId="0" borderId="0" applyFont="0" applyFill="0" applyBorder="0" applyAlignment="0" applyProtection="0"/>
    <xf numFmtId="3" fontId="23" fillId="0" borderId="0" applyFont="0" applyFill="0" applyBorder="0" applyAlignment="0" applyProtection="0"/>
    <xf numFmtId="3" fontId="23" fillId="0" borderId="0" applyFont="0" applyFill="0" applyBorder="0" applyAlignment="0" applyProtection="0"/>
    <xf numFmtId="3" fontId="23" fillId="75" borderId="0" applyFont="0" applyFill="0" applyBorder="0" applyAlignment="0" applyProtection="0"/>
    <xf numFmtId="3" fontId="23" fillId="75" borderId="0" applyFont="0" applyFill="0" applyBorder="0" applyAlignment="0" applyProtection="0"/>
    <xf numFmtId="3" fontId="23" fillId="0" borderId="0" applyFont="0" applyFill="0" applyBorder="0" applyAlignment="0" applyProtection="0"/>
    <xf numFmtId="3" fontId="23" fillId="0" borderId="0"/>
    <xf numFmtId="3" fontId="23" fillId="0" borderId="0"/>
    <xf numFmtId="3" fontId="23" fillId="0" borderId="0" applyFont="0" applyFill="0" applyBorder="0" applyAlignment="0" applyProtection="0"/>
    <xf numFmtId="3" fontId="23" fillId="0" borderId="0" applyFont="0" applyFill="0" applyBorder="0" applyAlignment="0" applyProtection="0"/>
    <xf numFmtId="3" fontId="23" fillId="0" borderId="0"/>
    <xf numFmtId="3" fontId="23" fillId="75" borderId="0" applyFont="0" applyFill="0" applyBorder="0" applyAlignment="0" applyProtection="0"/>
    <xf numFmtId="3" fontId="23" fillId="75" borderId="0" applyFont="0" applyFill="0" applyBorder="0" applyAlignment="0" applyProtection="0"/>
    <xf numFmtId="3" fontId="23" fillId="0" borderId="0"/>
    <xf numFmtId="3" fontId="23" fillId="0" borderId="0"/>
    <xf numFmtId="3" fontId="23" fillId="0" borderId="0" applyFont="0" applyFill="0" applyBorder="0" applyAlignment="0" applyProtection="0"/>
    <xf numFmtId="3" fontId="23" fillId="0" borderId="0" applyFont="0" applyFill="0" applyBorder="0" applyAlignment="0" applyProtection="0"/>
    <xf numFmtId="3" fontId="23" fillId="75" borderId="0" applyFont="0" applyFill="0" applyBorder="0" applyAlignment="0" applyProtection="0"/>
    <xf numFmtId="3" fontId="23" fillId="75" borderId="0" applyFont="0" applyFill="0" applyBorder="0" applyAlignment="0" applyProtection="0"/>
    <xf numFmtId="3" fontId="23" fillId="0" borderId="0"/>
    <xf numFmtId="3" fontId="23" fillId="0" borderId="0" applyFont="0" applyFill="0" applyBorder="0" applyAlignment="0" applyProtection="0"/>
    <xf numFmtId="3" fontId="23" fillId="0" borderId="0" applyFont="0" applyFill="0" applyBorder="0" applyAlignment="0" applyProtection="0"/>
    <xf numFmtId="3" fontId="23" fillId="75" borderId="0" applyFont="0" applyFill="0" applyBorder="0" applyAlignment="0" applyProtection="0"/>
    <xf numFmtId="3" fontId="23" fillId="75" borderId="0" applyFont="0" applyFill="0" applyBorder="0" applyAlignment="0" applyProtection="0"/>
    <xf numFmtId="3" fontId="23" fillId="75" borderId="0" applyFont="0" applyFill="0" applyBorder="0" applyAlignment="0" applyProtection="0"/>
    <xf numFmtId="3" fontId="23" fillId="75" borderId="0" applyFont="0" applyFill="0" applyBorder="0" applyAlignment="0" applyProtection="0"/>
    <xf numFmtId="3" fontId="23" fillId="0" borderId="0"/>
    <xf numFmtId="3" fontId="23" fillId="75" borderId="0" applyFont="0" applyFill="0" applyBorder="0" applyAlignment="0" applyProtection="0"/>
    <xf numFmtId="3" fontId="23" fillId="75" borderId="0" applyFont="0" applyFill="0" applyBorder="0" applyAlignment="0" applyProtection="0"/>
    <xf numFmtId="3" fontId="23" fillId="75" borderId="0" applyFont="0" applyFill="0" applyBorder="0" applyAlignment="0" applyProtection="0"/>
    <xf numFmtId="3" fontId="23" fillId="75" borderId="0" applyFont="0" applyFill="0" applyBorder="0" applyAlignment="0" applyProtection="0"/>
    <xf numFmtId="3" fontId="23" fillId="0" borderId="0" applyFont="0" applyFill="0" applyBorder="0" applyAlignment="0" applyProtection="0"/>
    <xf numFmtId="3" fontId="23" fillId="0" borderId="0" applyFont="0" applyFill="0" applyBorder="0" applyAlignment="0" applyProtection="0"/>
    <xf numFmtId="3" fontId="23" fillId="75" borderId="0" applyFont="0" applyFill="0" applyBorder="0" applyAlignment="0" applyProtection="0"/>
    <xf numFmtId="3" fontId="23" fillId="75" borderId="0" applyFont="0" applyFill="0" applyBorder="0" applyAlignment="0" applyProtection="0"/>
    <xf numFmtId="3" fontId="23" fillId="75" borderId="0" applyFont="0" applyFill="0" applyBorder="0" applyAlignment="0" applyProtection="0"/>
    <xf numFmtId="3" fontId="23" fillId="75" borderId="0" applyFont="0" applyFill="0" applyBorder="0" applyAlignment="0" applyProtection="0"/>
    <xf numFmtId="3" fontId="23" fillId="75" borderId="0" applyFont="0" applyFill="0" applyBorder="0" applyAlignment="0" applyProtection="0"/>
    <xf numFmtId="3" fontId="23" fillId="75" borderId="0" applyFont="0" applyFill="0" applyBorder="0" applyAlignment="0" applyProtection="0"/>
    <xf numFmtId="3" fontId="23" fillId="75" borderId="0" applyFont="0" applyFill="0" applyBorder="0" applyAlignment="0" applyProtection="0"/>
    <xf numFmtId="3" fontId="23" fillId="75" borderId="0" applyFont="0" applyFill="0" applyBorder="0" applyAlignment="0" applyProtection="0"/>
    <xf numFmtId="3" fontId="23" fillId="75" borderId="0" applyFont="0" applyFill="0" applyBorder="0" applyAlignment="0" applyProtection="0"/>
    <xf numFmtId="3" fontId="23" fillId="75" borderId="0" applyFont="0" applyFill="0" applyBorder="0" applyAlignment="0" applyProtection="0"/>
    <xf numFmtId="3" fontId="23" fillId="0" borderId="0" applyFont="0" applyFill="0" applyBorder="0" applyAlignment="0" applyProtection="0"/>
    <xf numFmtId="3" fontId="23" fillId="0" borderId="0" applyFont="0" applyFill="0" applyBorder="0" applyAlignment="0" applyProtection="0"/>
    <xf numFmtId="3" fontId="23" fillId="75" borderId="0" applyFont="0" applyFill="0" applyBorder="0" applyAlignment="0" applyProtection="0"/>
    <xf numFmtId="3" fontId="23" fillId="75" borderId="0" applyFont="0" applyFill="0" applyBorder="0" applyAlignment="0" applyProtection="0"/>
    <xf numFmtId="3" fontId="23" fillId="75" borderId="0" applyFont="0" applyFill="0" applyBorder="0" applyAlignment="0" applyProtection="0"/>
    <xf numFmtId="3" fontId="23" fillId="75" borderId="0" applyFont="0" applyFill="0" applyBorder="0" applyAlignment="0" applyProtection="0"/>
    <xf numFmtId="3" fontId="23" fillId="0" borderId="0" applyFont="0" applyFill="0" applyBorder="0" applyAlignment="0" applyProtection="0"/>
    <xf numFmtId="3" fontId="23" fillId="0" borderId="0" applyFont="0" applyFill="0" applyBorder="0" applyAlignment="0" applyProtection="0"/>
    <xf numFmtId="3" fontId="23" fillId="0" borderId="0" applyFont="0" applyFill="0" applyBorder="0" applyAlignment="0" applyProtection="0"/>
    <xf numFmtId="3" fontId="23" fillId="0" borderId="0" applyFont="0" applyFill="0" applyBorder="0" applyAlignment="0" applyProtection="0"/>
    <xf numFmtId="3" fontId="23" fillId="0" borderId="0" applyFont="0" applyFill="0" applyBorder="0" applyAlignment="0" applyProtection="0"/>
    <xf numFmtId="3" fontId="23" fillId="0" borderId="0" applyFont="0" applyFill="0" applyBorder="0" applyAlignment="0" applyProtection="0"/>
    <xf numFmtId="3" fontId="23" fillId="0" borderId="0" applyFont="0" applyFill="0" applyBorder="0" applyAlignment="0" applyProtection="0"/>
    <xf numFmtId="3" fontId="23" fillId="0" borderId="0" applyFont="0" applyFill="0" applyBorder="0" applyAlignment="0" applyProtection="0"/>
    <xf numFmtId="3" fontId="23" fillId="0" borderId="0" applyFont="0" applyFill="0" applyBorder="0" applyAlignment="0" applyProtection="0"/>
    <xf numFmtId="3" fontId="23" fillId="0" borderId="0" applyFont="0" applyFill="0" applyBorder="0" applyAlignment="0" applyProtection="0"/>
    <xf numFmtId="3" fontId="23" fillId="0" borderId="0" applyFont="0" applyFill="0" applyBorder="0" applyAlignment="0" applyProtection="0"/>
    <xf numFmtId="3" fontId="23" fillId="0" borderId="0"/>
    <xf numFmtId="3" fontId="23" fillId="0" borderId="0"/>
    <xf numFmtId="3" fontId="23" fillId="0" borderId="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7" fontId="23" fillId="0" borderId="0"/>
    <xf numFmtId="7" fontId="23" fillId="0" borderId="0"/>
    <xf numFmtId="44" fontId="23" fillId="0" borderId="0" applyFont="0" applyFill="0" applyBorder="0" applyAlignment="0" applyProtection="0"/>
    <xf numFmtId="7" fontId="23" fillId="0" borderId="0"/>
    <xf numFmtId="44" fontId="23" fillId="0" borderId="0" applyFont="0" applyFill="0" applyBorder="0" applyAlignment="0" applyProtection="0"/>
    <xf numFmtId="7" fontId="23" fillId="0" borderId="0"/>
    <xf numFmtId="44" fontId="23" fillId="0" borderId="0" applyFont="0" applyFill="0" applyBorder="0" applyAlignment="0" applyProtection="0"/>
    <xf numFmtId="7" fontId="23" fillId="0" borderId="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5" fontId="23" fillId="0" borderId="0"/>
    <xf numFmtId="42" fontId="23" fillId="0" borderId="0"/>
    <xf numFmtId="42" fontId="23" fillId="0" borderId="0"/>
    <xf numFmtId="5" fontId="23" fillId="0" borderId="0"/>
    <xf numFmtId="5" fontId="23" fillId="0" borderId="0"/>
    <xf numFmtId="5" fontId="23" fillId="75" borderId="0" applyFont="0" applyFill="0" applyBorder="0" applyAlignment="0" applyProtection="0"/>
    <xf numFmtId="5" fontId="23" fillId="75" borderId="0" applyFont="0" applyFill="0" applyBorder="0" applyAlignment="0" applyProtection="0"/>
    <xf numFmtId="5" fontId="23" fillId="75" borderId="0" applyFont="0" applyFill="0" applyBorder="0" applyAlignment="0" applyProtection="0"/>
    <xf numFmtId="5" fontId="23" fillId="75" borderId="0" applyFont="0" applyFill="0" applyBorder="0" applyAlignment="0" applyProtection="0"/>
    <xf numFmtId="5" fontId="23" fillId="0" borderId="0"/>
    <xf numFmtId="164" fontId="23" fillId="0" borderId="0"/>
    <xf numFmtId="5" fontId="23" fillId="75" borderId="0" applyFont="0" applyFill="0" applyBorder="0" applyAlignment="0" applyProtection="0"/>
    <xf numFmtId="5" fontId="23" fillId="75" borderId="0" applyFont="0" applyFill="0" applyBorder="0" applyAlignment="0" applyProtection="0"/>
    <xf numFmtId="164" fontId="23" fillId="0" borderId="0"/>
    <xf numFmtId="5" fontId="23" fillId="75" borderId="0" applyFont="0" applyFill="0" applyBorder="0" applyAlignment="0" applyProtection="0"/>
    <xf numFmtId="5" fontId="23" fillId="75" borderId="0" applyFont="0" applyFill="0" applyBorder="0" applyAlignment="0" applyProtection="0"/>
    <xf numFmtId="5" fontId="23" fillId="0" borderId="0"/>
    <xf numFmtId="5" fontId="23" fillId="0" borderId="0" applyFont="0" applyFill="0" applyBorder="0" applyAlignment="0" applyProtection="0"/>
    <xf numFmtId="5" fontId="23" fillId="0" borderId="0" applyFont="0" applyFill="0" applyBorder="0" applyAlignment="0" applyProtection="0"/>
    <xf numFmtId="164" fontId="23" fillId="0" borderId="0"/>
    <xf numFmtId="5" fontId="23" fillId="75" borderId="0" applyFont="0" applyFill="0" applyBorder="0" applyAlignment="0" applyProtection="0"/>
    <xf numFmtId="5" fontId="23" fillId="75" borderId="0" applyFont="0" applyFill="0" applyBorder="0" applyAlignment="0" applyProtection="0"/>
    <xf numFmtId="164" fontId="23" fillId="0" borderId="0"/>
    <xf numFmtId="42" fontId="23" fillId="0" borderId="0"/>
    <xf numFmtId="5" fontId="23" fillId="75" borderId="0" applyFont="0" applyFill="0" applyBorder="0" applyAlignment="0" applyProtection="0"/>
    <xf numFmtId="5" fontId="23" fillId="75" borderId="0" applyFont="0" applyFill="0" applyBorder="0" applyAlignment="0" applyProtection="0"/>
    <xf numFmtId="5" fontId="23" fillId="0" borderId="0"/>
    <xf numFmtId="5" fontId="23" fillId="0" borderId="0" applyFont="0" applyFill="0" applyBorder="0" applyAlignment="0" applyProtection="0"/>
    <xf numFmtId="164" fontId="23" fillId="0" borderId="0" applyFont="0" applyFill="0" applyBorder="0" applyAlignment="0" applyProtection="0"/>
    <xf numFmtId="5" fontId="23" fillId="75" borderId="0" applyFont="0" applyFill="0" applyBorder="0" applyAlignment="0" applyProtection="0"/>
    <xf numFmtId="5" fontId="23" fillId="75" borderId="0" applyFont="0" applyFill="0" applyBorder="0" applyAlignment="0" applyProtection="0"/>
    <xf numFmtId="5" fontId="23" fillId="75" borderId="0" applyFont="0" applyFill="0" applyBorder="0" applyAlignment="0" applyProtection="0"/>
    <xf numFmtId="5" fontId="23" fillId="75" borderId="0" applyFont="0" applyFill="0" applyBorder="0" applyAlignment="0" applyProtection="0"/>
    <xf numFmtId="5" fontId="23" fillId="75" borderId="0" applyFont="0" applyFill="0" applyBorder="0" applyAlignment="0" applyProtection="0"/>
    <xf numFmtId="5" fontId="23" fillId="75" borderId="0" applyFont="0" applyFill="0" applyBorder="0" applyAlignment="0" applyProtection="0"/>
    <xf numFmtId="5" fontId="23" fillId="75" borderId="0" applyFont="0" applyFill="0" applyBorder="0" applyAlignment="0" applyProtection="0"/>
    <xf numFmtId="5" fontId="23" fillId="75" borderId="0" applyFont="0" applyFill="0" applyBorder="0" applyAlignment="0" applyProtection="0"/>
    <xf numFmtId="164" fontId="23" fillId="0" borderId="0" applyFont="0" applyFill="0" applyBorder="0" applyAlignment="0" applyProtection="0"/>
    <xf numFmtId="5" fontId="23" fillId="0" borderId="0"/>
    <xf numFmtId="166" fontId="23" fillId="0" borderId="0"/>
    <xf numFmtId="5" fontId="23" fillId="75" borderId="0" applyFont="0" applyFill="0" applyBorder="0" applyAlignment="0" applyProtection="0"/>
    <xf numFmtId="5" fontId="23" fillId="75" borderId="0" applyFont="0" applyFill="0" applyBorder="0" applyAlignment="0" applyProtection="0"/>
    <xf numFmtId="5" fontId="23" fillId="75" borderId="0" applyFont="0" applyFill="0" applyBorder="0" applyAlignment="0" applyProtection="0"/>
    <xf numFmtId="5" fontId="23" fillId="75" borderId="0" applyFont="0" applyFill="0" applyBorder="0" applyAlignment="0" applyProtection="0"/>
    <xf numFmtId="5" fontId="23" fillId="75" borderId="0" applyFont="0" applyFill="0" applyBorder="0" applyAlignment="0" applyProtection="0"/>
    <xf numFmtId="5" fontId="23" fillId="75" borderId="0" applyFont="0" applyFill="0" applyBorder="0" applyAlignment="0" applyProtection="0"/>
    <xf numFmtId="5" fontId="23" fillId="75" borderId="0" applyFont="0" applyFill="0" applyBorder="0" applyAlignment="0" applyProtection="0"/>
    <xf numFmtId="5" fontId="23" fillId="75" borderId="0" applyFont="0" applyFill="0" applyBorder="0" applyAlignment="0" applyProtection="0"/>
    <xf numFmtId="5" fontId="23" fillId="75" borderId="0" applyFont="0" applyFill="0" applyBorder="0" applyAlignment="0" applyProtection="0"/>
    <xf numFmtId="5" fontId="23" fillId="75" borderId="0" applyFont="0" applyFill="0" applyBorder="0" applyAlignment="0" applyProtection="0"/>
    <xf numFmtId="166" fontId="23" fillId="0" borderId="0"/>
    <xf numFmtId="42" fontId="23" fillId="0" borderId="0"/>
    <xf numFmtId="5" fontId="23" fillId="75" borderId="0" applyFont="0" applyFill="0" applyBorder="0" applyAlignment="0" applyProtection="0"/>
    <xf numFmtId="5" fontId="23" fillId="75" borderId="0" applyFont="0" applyFill="0" applyBorder="0" applyAlignment="0" applyProtection="0"/>
    <xf numFmtId="5" fontId="23" fillId="75" borderId="0" applyFont="0" applyFill="0" applyBorder="0" applyAlignment="0" applyProtection="0"/>
    <xf numFmtId="5" fontId="23" fillId="75" borderId="0" applyFont="0" applyFill="0" applyBorder="0" applyAlignment="0" applyProtection="0"/>
    <xf numFmtId="164" fontId="23" fillId="0" borderId="0" applyFont="0" applyFill="0" applyBorder="0" applyAlignment="0" applyProtection="0"/>
    <xf numFmtId="5" fontId="23" fillId="75" borderId="0" applyFont="0" applyFill="0" applyBorder="0" applyAlignment="0" applyProtection="0"/>
    <xf numFmtId="5" fontId="23" fillId="75" borderId="0" applyFont="0" applyFill="0" applyBorder="0" applyAlignment="0" applyProtection="0"/>
    <xf numFmtId="42" fontId="23" fillId="0" borderId="0"/>
    <xf numFmtId="42" fontId="23" fillId="0" borderId="0"/>
    <xf numFmtId="5" fontId="23" fillId="0" borderId="0"/>
    <xf numFmtId="42" fontId="23" fillId="0" borderId="0"/>
    <xf numFmtId="42" fontId="23" fillId="0" borderId="0"/>
    <xf numFmtId="42" fontId="23" fillId="0" borderId="0"/>
    <xf numFmtId="14" fontId="23" fillId="0" borderId="0"/>
    <xf numFmtId="14" fontId="23" fillId="0" borderId="0"/>
    <xf numFmtId="14" fontId="23" fillId="0" borderId="0"/>
    <xf numFmtId="0" fontId="23" fillId="75" borderId="0" applyFont="0" applyFill="0" applyBorder="0" applyAlignment="0" applyProtection="0"/>
    <xf numFmtId="0" fontId="23" fillId="75" borderId="0" applyFont="0" applyFill="0" applyBorder="0" applyAlignment="0" applyProtection="0"/>
    <xf numFmtId="0" fontId="23" fillId="75" borderId="0" applyFont="0" applyFill="0" applyBorder="0" applyAlignment="0" applyProtection="0"/>
    <xf numFmtId="0" fontId="23" fillId="75" borderId="0" applyFont="0" applyFill="0" applyBorder="0" applyAlignment="0" applyProtection="0"/>
    <xf numFmtId="14" fontId="23" fillId="0" borderId="0"/>
    <xf numFmtId="0" fontId="23" fillId="75" borderId="0" applyFont="0" applyFill="0" applyBorder="0" applyAlignment="0" applyProtection="0"/>
    <xf numFmtId="0" fontId="23" fillId="75" borderId="0" applyFont="0" applyFill="0" applyBorder="0" applyAlignment="0" applyProtection="0"/>
    <xf numFmtId="0" fontId="23" fillId="75" borderId="0" applyFont="0" applyFill="0" applyBorder="0" applyAlignment="0" applyProtection="0"/>
    <xf numFmtId="0" fontId="23" fillId="75" borderId="0" applyFont="0" applyFill="0" applyBorder="0" applyAlignment="0" applyProtection="0"/>
    <xf numFmtId="14" fontId="23" fillId="0" borderId="0"/>
    <xf numFmtId="14" fontId="23" fillId="0" borderId="0" applyFont="0" applyFill="0" applyBorder="0" applyAlignment="0" applyProtection="0"/>
    <xf numFmtId="14" fontId="23" fillId="0" borderId="0" applyFont="0" applyFill="0" applyBorder="0" applyAlignment="0" applyProtection="0"/>
    <xf numFmtId="0" fontId="23" fillId="75" borderId="0" applyFont="0" applyFill="0" applyBorder="0" applyAlignment="0" applyProtection="0"/>
    <xf numFmtId="0" fontId="23" fillId="75" borderId="0" applyFont="0" applyFill="0" applyBorder="0" applyAlignment="0" applyProtection="0"/>
    <xf numFmtId="14" fontId="23" fillId="0" borderId="0"/>
    <xf numFmtId="0" fontId="23" fillId="75" borderId="0" applyFont="0" applyFill="0" applyBorder="0" applyAlignment="0" applyProtection="0"/>
    <xf numFmtId="0" fontId="23" fillId="75" borderId="0" applyFont="0" applyFill="0" applyBorder="0" applyAlignment="0" applyProtection="0"/>
    <xf numFmtId="14" fontId="23" fillId="0" borderId="0"/>
    <xf numFmtId="14" fontId="23" fillId="0" borderId="0" applyFont="0" applyFill="0" applyBorder="0" applyAlignment="0" applyProtection="0"/>
    <xf numFmtId="0" fontId="23" fillId="75" borderId="0" applyFont="0" applyFill="0" applyBorder="0" applyAlignment="0" applyProtection="0"/>
    <xf numFmtId="0" fontId="23" fillId="75" borderId="0" applyFont="0" applyFill="0" applyBorder="0" applyAlignment="0" applyProtection="0"/>
    <xf numFmtId="0" fontId="23" fillId="75" borderId="0" applyFont="0" applyFill="0" applyBorder="0" applyAlignment="0" applyProtection="0"/>
    <xf numFmtId="0" fontId="23" fillId="75" borderId="0" applyFont="0" applyFill="0" applyBorder="0" applyAlignment="0" applyProtection="0"/>
    <xf numFmtId="0" fontId="23" fillId="75" borderId="0" applyFont="0" applyFill="0" applyBorder="0" applyAlignment="0" applyProtection="0"/>
    <xf numFmtId="0" fontId="23" fillId="75" borderId="0" applyFont="0" applyFill="0" applyBorder="0" applyAlignment="0" applyProtection="0"/>
    <xf numFmtId="0" fontId="23" fillId="75" borderId="0" applyFont="0" applyFill="0" applyBorder="0" applyAlignment="0" applyProtection="0"/>
    <xf numFmtId="0" fontId="23" fillId="75" borderId="0" applyFont="0" applyFill="0" applyBorder="0" applyAlignment="0" applyProtection="0"/>
    <xf numFmtId="14" fontId="23" fillId="0" borderId="0" applyFont="0" applyFill="0" applyBorder="0" applyAlignment="0" applyProtection="0"/>
    <xf numFmtId="14" fontId="23" fillId="0" borderId="0"/>
    <xf numFmtId="14" fontId="23" fillId="0" borderId="0"/>
    <xf numFmtId="0" fontId="23" fillId="75" borderId="0" applyFont="0" applyFill="0" applyBorder="0" applyAlignment="0" applyProtection="0"/>
    <xf numFmtId="0" fontId="23" fillId="75" borderId="0" applyFont="0" applyFill="0" applyBorder="0" applyAlignment="0" applyProtection="0"/>
    <xf numFmtId="0" fontId="23" fillId="75" borderId="0" applyFont="0" applyFill="0" applyBorder="0" applyAlignment="0" applyProtection="0"/>
    <xf numFmtId="0" fontId="23" fillId="75" borderId="0" applyFont="0" applyFill="0" applyBorder="0" applyAlignment="0" applyProtection="0"/>
    <xf numFmtId="0" fontId="23" fillId="75" borderId="0" applyFont="0" applyFill="0" applyBorder="0" applyAlignment="0" applyProtection="0"/>
    <xf numFmtId="0" fontId="23" fillId="75" borderId="0" applyFont="0" applyFill="0" applyBorder="0" applyAlignment="0" applyProtection="0"/>
    <xf numFmtId="0" fontId="23" fillId="75" borderId="0" applyFont="0" applyFill="0" applyBorder="0" applyAlignment="0" applyProtection="0"/>
    <xf numFmtId="0" fontId="23" fillId="75" borderId="0" applyFont="0" applyFill="0" applyBorder="0" applyAlignment="0" applyProtection="0"/>
    <xf numFmtId="0" fontId="23" fillId="75" borderId="0" applyFont="0" applyFill="0" applyBorder="0" applyAlignment="0" applyProtection="0"/>
    <xf numFmtId="0" fontId="23" fillId="75" borderId="0" applyFont="0" applyFill="0" applyBorder="0" applyAlignment="0" applyProtection="0"/>
    <xf numFmtId="14" fontId="23" fillId="0" borderId="0"/>
    <xf numFmtId="14" fontId="23" fillId="0" borderId="0"/>
    <xf numFmtId="0" fontId="23" fillId="75" borderId="0" applyFont="0" applyFill="0" applyBorder="0" applyAlignment="0" applyProtection="0"/>
    <xf numFmtId="0" fontId="23" fillId="75" borderId="0" applyFont="0" applyFill="0" applyBorder="0" applyAlignment="0" applyProtection="0"/>
    <xf numFmtId="14" fontId="23" fillId="0" borderId="0"/>
    <xf numFmtId="0" fontId="23" fillId="75" borderId="0" applyFont="0" applyFill="0" applyBorder="0" applyAlignment="0" applyProtection="0"/>
    <xf numFmtId="0" fontId="23" fillId="75" borderId="0" applyFont="0" applyFill="0" applyBorder="0" applyAlignment="0" applyProtection="0"/>
    <xf numFmtId="14" fontId="23" fillId="0" borderId="0"/>
    <xf numFmtId="14" fontId="23" fillId="0" borderId="0"/>
    <xf numFmtId="0" fontId="23" fillId="75" borderId="0" applyFont="0" applyFill="0" applyBorder="0" applyAlignment="0" applyProtection="0"/>
    <xf numFmtId="0" fontId="23" fillId="75" borderId="0" applyFont="0" applyFill="0" applyBorder="0" applyAlignment="0" applyProtection="0"/>
    <xf numFmtId="14" fontId="23" fillId="0" borderId="0"/>
    <xf numFmtId="14" fontId="23" fillId="0" borderId="0" applyFont="0" applyFill="0" applyBorder="0" applyAlignment="0" applyProtection="0"/>
    <xf numFmtId="0" fontId="82" fillId="0" borderId="0" applyNumberFormat="0" applyFill="0" applyBorder="0" applyAlignment="0" applyProtection="0"/>
    <xf numFmtId="0" fontId="36" fillId="61" borderId="0" applyNumberFormat="0" applyBorder="0" applyAlignment="0" applyProtection="0"/>
    <xf numFmtId="0" fontId="36" fillId="10" borderId="0" applyNumberFormat="0" applyBorder="0" applyAlignment="0" applyProtection="0"/>
    <xf numFmtId="0" fontId="36" fillId="65" borderId="0" applyNumberFormat="0" applyBorder="0" applyAlignment="0" applyProtection="0"/>
    <xf numFmtId="0" fontId="36" fillId="55" borderId="0" applyNumberFormat="0" applyBorder="0" applyAlignment="0" applyProtection="0"/>
    <xf numFmtId="0" fontId="36" fillId="57" borderId="0" applyNumberFormat="0" applyBorder="0" applyAlignment="0" applyProtection="0"/>
    <xf numFmtId="0" fontId="36" fillId="53" borderId="0" applyNumberFormat="0" applyBorder="0" applyAlignment="0" applyProtection="0"/>
    <xf numFmtId="0" fontId="83" fillId="40" borderId="1" applyNumberFormat="0" applyAlignment="0" applyProtection="0"/>
    <xf numFmtId="0" fontId="40" fillId="0" borderId="0" applyNumberFormat="0" applyFill="0" applyBorder="0" applyAlignment="0" applyProtection="0"/>
    <xf numFmtId="0" fontId="84"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40" fillId="0" borderId="0" applyNumberFormat="0" applyFill="0" applyBorder="0" applyAlignment="0" applyProtection="0"/>
    <xf numFmtId="2" fontId="23" fillId="0" borderId="0"/>
    <xf numFmtId="2" fontId="23" fillId="0" borderId="0"/>
    <xf numFmtId="2" fontId="23" fillId="0" borderId="0"/>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0" borderId="0"/>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0" borderId="0"/>
    <xf numFmtId="2" fontId="23" fillId="0" borderId="0" applyFont="0" applyFill="0" applyBorder="0" applyAlignment="0" applyProtection="0"/>
    <xf numFmtId="2" fontId="23" fillId="0" borderId="0" applyFont="0" applyFill="0" applyBorder="0" applyAlignment="0" applyProtection="0"/>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0" borderId="0"/>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0" borderId="0"/>
    <xf numFmtId="2" fontId="23" fillId="0" borderId="0" applyFont="0" applyFill="0" applyBorder="0" applyAlignment="0" applyProtection="0"/>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0" borderId="0" applyFont="0" applyFill="0" applyBorder="0" applyAlignment="0" applyProtection="0"/>
    <xf numFmtId="2" fontId="23" fillId="0" borderId="0"/>
    <xf numFmtId="2" fontId="23" fillId="0" borderId="0"/>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0" borderId="0"/>
    <xf numFmtId="2" fontId="23" fillId="0" borderId="0"/>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0" borderId="0"/>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0" borderId="0"/>
    <xf numFmtId="2" fontId="23" fillId="0" borderId="0"/>
    <xf numFmtId="2" fontId="23" fillId="75" borderId="0" applyFont="0" applyFill="0" applyBorder="0" applyAlignment="0" applyProtection="0">
      <alignment vertical="center"/>
    </xf>
    <xf numFmtId="2" fontId="23" fillId="75" borderId="0" applyFont="0" applyFill="0" applyBorder="0" applyAlignment="0" applyProtection="0">
      <alignment vertical="center"/>
    </xf>
    <xf numFmtId="2" fontId="23" fillId="0" borderId="0"/>
    <xf numFmtId="0" fontId="85" fillId="0" borderId="0" applyNumberFormat="0" applyFill="0" applyBorder="0" applyAlignment="0" applyProtection="0">
      <alignment vertical="top"/>
      <protection locked="0"/>
    </xf>
    <xf numFmtId="0" fontId="41" fillId="2"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86" fillId="76" borderId="0" applyNumberFormat="0" applyBorder="0" applyAlignment="0" applyProtection="0"/>
    <xf numFmtId="0" fontId="41" fillId="2" borderId="0" applyNumberFormat="0" applyBorder="0" applyAlignment="0" applyProtection="0"/>
    <xf numFmtId="0" fontId="86" fillId="76" borderId="0" applyNumberFormat="0" applyBorder="0" applyAlignment="0" applyProtection="0"/>
    <xf numFmtId="0" fontId="86" fillId="76"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2" borderId="0" applyNumberFormat="0" applyBorder="0" applyAlignment="0" applyProtection="0"/>
    <xf numFmtId="0" fontId="41" fillId="38"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86" fillId="76" borderId="0" applyNumberFormat="0" applyBorder="0" applyAlignment="0" applyProtection="0"/>
    <xf numFmtId="0" fontId="41" fillId="38" borderId="0" applyNumberFormat="0" applyBorder="0" applyAlignment="0" applyProtection="0"/>
    <xf numFmtId="0" fontId="86" fillId="76" borderId="0" applyNumberFormat="0" applyBorder="0" applyAlignment="0" applyProtection="0"/>
    <xf numFmtId="0" fontId="86" fillId="76" borderId="0" applyNumberFormat="0" applyBorder="0" applyAlignment="0" applyProtection="0"/>
    <xf numFmtId="0" fontId="41" fillId="33"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applyFont="0" applyFill="0" applyBorder="0" applyAlignment="0" applyProtection="0"/>
    <xf numFmtId="0" fontId="87" fillId="0" borderId="0"/>
    <xf numFmtId="0" fontId="87" fillId="0" borderId="0" applyFont="0" applyFill="0" applyBorder="0" applyAlignment="0" applyProtection="0"/>
    <xf numFmtId="0" fontId="42" fillId="0" borderId="3" applyNumberFormat="0" applyFill="0" applyAlignment="0" applyProtection="0"/>
    <xf numFmtId="0" fontId="87" fillId="0" borderId="0"/>
    <xf numFmtId="0" fontId="88" fillId="0" borderId="68" applyNumberFormat="0" applyFill="0" applyAlignment="0" applyProtection="0"/>
    <xf numFmtId="0" fontId="88" fillId="0" borderId="68" applyNumberFormat="0" applyFill="0" applyAlignment="0" applyProtection="0"/>
    <xf numFmtId="0" fontId="89" fillId="0" borderId="69" applyNumberFormat="0" applyFill="0" applyAlignment="0" applyProtection="0"/>
    <xf numFmtId="0" fontId="89" fillId="0" borderId="69" applyNumberFormat="0" applyFill="0" applyAlignment="0" applyProtection="0"/>
    <xf numFmtId="0" fontId="87" fillId="75" borderId="0" applyFont="0" applyFill="0" applyBorder="0" applyAlignment="0" applyProtection="0"/>
    <xf numFmtId="0" fontId="87" fillId="0" borderId="0"/>
    <xf numFmtId="0" fontId="90" fillId="0" borderId="70" applyNumberFormat="0" applyFill="0" applyAlignment="0" applyProtection="0"/>
    <xf numFmtId="0" fontId="87" fillId="0" borderId="0" applyFont="0" applyFill="0" applyBorder="0" applyAlignment="0" applyProtection="0"/>
    <xf numFmtId="0" fontId="87" fillId="0" borderId="0" applyFont="0" applyFill="0" applyBorder="0" applyAlignment="0" applyProtection="0"/>
    <xf numFmtId="0" fontId="88" fillId="0" borderId="68" applyNumberFormat="0" applyFill="0" applyAlignment="0" applyProtection="0"/>
    <xf numFmtId="0" fontId="42" fillId="0" borderId="3" applyNumberFormat="0" applyFill="0" applyAlignment="0" applyProtection="0"/>
    <xf numFmtId="0" fontId="42" fillId="0" borderId="3" applyNumberFormat="0" applyFill="0" applyAlignment="0" applyProtection="0"/>
    <xf numFmtId="0" fontId="88" fillId="0" borderId="68" applyNumberFormat="0" applyFill="0" applyAlignment="0" applyProtection="0"/>
    <xf numFmtId="0" fontId="87" fillId="0" borderId="0"/>
    <xf numFmtId="0" fontId="87" fillId="0" borderId="0"/>
    <xf numFmtId="0" fontId="87" fillId="0" borderId="0" applyFont="0" applyFill="0" applyBorder="0" applyAlignment="0" applyProtection="0"/>
    <xf numFmtId="0" fontId="87" fillId="0" borderId="0" applyFont="0" applyFill="0" applyBorder="0" applyAlignment="0" applyProtection="0"/>
    <xf numFmtId="0" fontId="87" fillId="0" borderId="0"/>
    <xf numFmtId="0" fontId="89" fillId="0" borderId="69" applyNumberFormat="0" applyFill="0" applyAlignment="0" applyProtection="0"/>
    <xf numFmtId="0" fontId="87" fillId="0" borderId="0"/>
    <xf numFmtId="0" fontId="88" fillId="0" borderId="68" applyNumberFormat="0" applyFill="0" applyAlignment="0" applyProtection="0"/>
    <xf numFmtId="0" fontId="88" fillId="0" borderId="68" applyNumberFormat="0" applyFill="0" applyAlignment="0" applyProtection="0"/>
    <xf numFmtId="0" fontId="87" fillId="0" borderId="0"/>
    <xf numFmtId="0" fontId="87" fillId="0" borderId="0" applyFont="0" applyFill="0" applyBorder="0" applyAlignment="0" applyProtection="0"/>
    <xf numFmtId="0" fontId="89" fillId="0" borderId="69" applyNumberFormat="0" applyFill="0" applyAlignment="0" applyProtection="0"/>
    <xf numFmtId="0" fontId="89" fillId="0" borderId="69" applyNumberFormat="0" applyFill="0" applyAlignment="0" applyProtection="0"/>
    <xf numFmtId="0" fontId="87" fillId="0" borderId="0" applyFont="0" applyFill="0" applyBorder="0" applyAlignment="0" applyProtection="0"/>
    <xf numFmtId="0" fontId="89" fillId="0" borderId="69" applyNumberFormat="0" applyFill="0" applyAlignment="0" applyProtection="0"/>
    <xf numFmtId="0" fontId="87" fillId="0" borderId="0" applyFont="0" applyFill="0" applyBorder="0" applyAlignment="0" applyProtection="0"/>
    <xf numFmtId="0" fontId="87" fillId="0" borderId="0" applyFont="0" applyFill="0" applyBorder="0" applyAlignment="0" applyProtection="0"/>
    <xf numFmtId="0" fontId="87" fillId="0" borderId="0" applyFont="0" applyFill="0" applyBorder="0" applyAlignment="0" applyProtection="0"/>
    <xf numFmtId="0" fontId="87" fillId="0" borderId="0" applyFont="0" applyFill="0" applyBorder="0" applyAlignment="0" applyProtection="0"/>
    <xf numFmtId="0" fontId="90" fillId="0" borderId="70" applyNumberFormat="0" applyFill="0" applyAlignment="0" applyProtection="0"/>
    <xf numFmtId="0" fontId="88" fillId="0" borderId="68" applyNumberFormat="0" applyFill="0" applyAlignment="0" applyProtection="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applyFont="0" applyFill="0" applyBorder="0" applyAlignment="0" applyProtection="0"/>
    <xf numFmtId="0" fontId="25" fillId="0" borderId="0"/>
    <xf numFmtId="0" fontId="25" fillId="0" borderId="0" applyFont="0" applyFill="0" applyBorder="0" applyAlignment="0" applyProtection="0"/>
    <xf numFmtId="0" fontId="43" fillId="0" borderId="4" applyNumberFormat="0" applyFill="0" applyAlignment="0" applyProtection="0"/>
    <xf numFmtId="0" fontId="25" fillId="0" borderId="0"/>
    <xf numFmtId="0" fontId="91" fillId="0" borderId="4" applyNumberFormat="0" applyFill="0" applyAlignment="0" applyProtection="0"/>
    <xf numFmtId="0" fontId="91" fillId="0" borderId="4" applyNumberFormat="0" applyFill="0" applyAlignment="0" applyProtection="0"/>
    <xf numFmtId="0" fontId="92" fillId="0" borderId="71" applyNumberFormat="0" applyFill="0" applyAlignment="0" applyProtection="0"/>
    <xf numFmtId="0" fontId="92" fillId="0" borderId="71" applyNumberFormat="0" applyFill="0" applyAlignment="0" applyProtection="0"/>
    <xf numFmtId="0" fontId="25" fillId="75" borderId="0" applyFont="0" applyFill="0" applyBorder="0" applyAlignment="0" applyProtection="0"/>
    <xf numFmtId="0" fontId="25" fillId="0" borderId="0"/>
    <xf numFmtId="0" fontId="93" fillId="0" borderId="72" applyNumberFormat="0" applyFill="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NumberFormat="0" applyFont="0" applyBorder="0" applyAlignment="0" applyProtection="0"/>
    <xf numFmtId="0" fontId="91" fillId="0" borderId="4" applyNumberFormat="0" applyFill="0" applyAlignment="0" applyProtection="0"/>
    <xf numFmtId="0" fontId="43" fillId="0" borderId="4" applyNumberFormat="0" applyFill="0" applyAlignment="0" applyProtection="0"/>
    <xf numFmtId="0" fontId="43" fillId="0" borderId="4" applyNumberFormat="0" applyFill="0" applyAlignment="0" applyProtection="0"/>
    <xf numFmtId="0" fontId="91" fillId="0" borderId="4" applyNumberFormat="0" applyFill="0" applyAlignment="0" applyProtection="0"/>
    <xf numFmtId="0" fontId="25" fillId="0" borderId="0"/>
    <xf numFmtId="0" fontId="25" fillId="0" borderId="0"/>
    <xf numFmtId="0" fontId="25" fillId="0" borderId="0" applyFont="0" applyFill="0" applyBorder="0" applyAlignment="0" applyProtection="0"/>
    <xf numFmtId="0" fontId="25" fillId="0" borderId="0" applyFont="0" applyFill="0" applyBorder="0" applyAlignment="0" applyProtection="0"/>
    <xf numFmtId="0" fontId="25" fillId="0" borderId="0"/>
    <xf numFmtId="0" fontId="92" fillId="0" borderId="71" applyNumberFormat="0" applyFill="0" applyAlignment="0" applyProtection="0"/>
    <xf numFmtId="0" fontId="25" fillId="0" borderId="0"/>
    <xf numFmtId="0" fontId="91" fillId="0" borderId="4" applyNumberFormat="0" applyFill="0" applyAlignment="0" applyProtection="0"/>
    <xf numFmtId="0" fontId="91" fillId="0" borderId="4" applyNumberFormat="0" applyFill="0" applyAlignment="0" applyProtection="0"/>
    <xf numFmtId="0" fontId="25" fillId="0" borderId="0"/>
    <xf numFmtId="0" fontId="25" fillId="0" borderId="0" applyFont="0" applyFill="0" applyBorder="0" applyAlignment="0" applyProtection="0"/>
    <xf numFmtId="0" fontId="92" fillId="0" borderId="71" applyNumberFormat="0" applyFill="0" applyAlignment="0" applyProtection="0"/>
    <xf numFmtId="0" fontId="92" fillId="0" borderId="71" applyNumberFormat="0" applyFill="0" applyAlignment="0" applyProtection="0"/>
    <xf numFmtId="0" fontId="25" fillId="0" borderId="0" applyFont="0" applyFill="0" applyBorder="0" applyAlignment="0" applyProtection="0"/>
    <xf numFmtId="0" fontId="92" fillId="0" borderId="71" applyNumberFormat="0" applyFill="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93" fillId="0" borderId="72" applyNumberFormat="0" applyFill="0" applyAlignment="0" applyProtection="0"/>
    <xf numFmtId="0" fontId="91" fillId="0" borderId="4" applyNumberFormat="0" applyFill="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4" fillId="0" borderId="5" applyNumberFormat="0" applyFill="0" applyAlignment="0" applyProtection="0"/>
    <xf numFmtId="0" fontId="82" fillId="0" borderId="73" applyNumberFormat="0" applyFill="0" applyAlignment="0" applyProtection="0"/>
    <xf numFmtId="0" fontId="44" fillId="0" borderId="5" applyNumberFormat="0" applyFill="0" applyAlignment="0" applyProtection="0"/>
    <xf numFmtId="0" fontId="94" fillId="0" borderId="74" applyNumberFormat="0" applyFill="0" applyAlignment="0" applyProtection="0"/>
    <xf numFmtId="0" fontId="82" fillId="0" borderId="73" applyNumberFormat="0" applyFill="0" applyAlignment="0" applyProtection="0"/>
    <xf numFmtId="0" fontId="94" fillId="0" borderId="74" applyNumberFormat="0" applyFill="0" applyAlignment="0" applyProtection="0"/>
    <xf numFmtId="0" fontId="44" fillId="0" borderId="5" applyNumberFormat="0" applyFill="0" applyAlignment="0" applyProtection="0"/>
    <xf numFmtId="0" fontId="95" fillId="0" borderId="75" applyNumberFormat="0" applyFill="0" applyAlignment="0" applyProtection="0"/>
    <xf numFmtId="0" fontId="82" fillId="0" borderId="73" applyNumberFormat="0" applyFill="0" applyAlignment="0" applyProtection="0"/>
    <xf numFmtId="0" fontId="82" fillId="0" borderId="73" applyNumberFormat="0" applyFill="0" applyAlignment="0" applyProtection="0"/>
    <xf numFmtId="0" fontId="94" fillId="0" borderId="74" applyNumberFormat="0" applyFill="0" applyAlignment="0" applyProtection="0"/>
    <xf numFmtId="0" fontId="95" fillId="0" borderId="75" applyNumberFormat="0" applyFill="0" applyAlignment="0" applyProtection="0"/>
    <xf numFmtId="0" fontId="94" fillId="0" borderId="74" applyNumberFormat="0" applyFill="0" applyAlignment="0" applyProtection="0"/>
    <xf numFmtId="0" fontId="82" fillId="0" borderId="73" applyNumberFormat="0" applyFill="0" applyAlignment="0" applyProtection="0"/>
    <xf numFmtId="0" fontId="44" fillId="0" borderId="0" applyNumberFormat="0" applyFill="0" applyBorder="0" applyAlignment="0" applyProtection="0"/>
    <xf numFmtId="0" fontId="82" fillId="0" borderId="0" applyNumberFormat="0" applyFill="0" applyBorder="0" applyAlignment="0" applyProtection="0"/>
    <xf numFmtId="0" fontId="44" fillId="0" borderId="0" applyNumberFormat="0" applyFill="0" applyBorder="0" applyAlignment="0" applyProtection="0"/>
    <xf numFmtId="0" fontId="94" fillId="0" borderId="0" applyNumberFormat="0" applyFill="0" applyBorder="0" applyAlignment="0" applyProtection="0"/>
    <xf numFmtId="0" fontId="82" fillId="0" borderId="0" applyNumberFormat="0" applyFill="0" applyBorder="0" applyAlignment="0" applyProtection="0"/>
    <xf numFmtId="0" fontId="94" fillId="0" borderId="0" applyNumberFormat="0" applyFill="0" applyBorder="0" applyAlignment="0" applyProtection="0"/>
    <xf numFmtId="0" fontId="44" fillId="0" borderId="0" applyNumberFormat="0" applyFill="0" applyBorder="0" applyAlignment="0" applyProtection="0"/>
    <xf numFmtId="0" fontId="95"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4" fillId="0" borderId="0" applyNumberFormat="0" applyFill="0" applyBorder="0" applyAlignment="0" applyProtection="0"/>
    <xf numFmtId="0" fontId="82"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Alignment="0" applyProtection="0">
      <alignment vertical="top"/>
      <protection locked="0"/>
    </xf>
    <xf numFmtId="0" fontId="96" fillId="0" borderId="0" applyNumberFormat="0" applyFill="0" applyBorder="0" applyAlignment="0" applyProtection="0"/>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37" fillId="30" borderId="0" applyNumberFormat="0" applyBorder="0" applyAlignment="0" applyProtection="0"/>
    <xf numFmtId="0" fontId="45" fillId="2" borderId="1" applyNumberFormat="0" applyAlignment="0" applyProtection="0"/>
    <xf numFmtId="0" fontId="83" fillId="40" borderId="1" applyNumberFormat="0" applyAlignment="0" applyProtection="0"/>
    <xf numFmtId="0" fontId="45" fillId="2" borderId="1" applyNumberFormat="0" applyAlignment="0" applyProtection="0"/>
    <xf numFmtId="0" fontId="98" fillId="77" borderId="64" applyNumberFormat="0" applyAlignment="0" applyProtection="0"/>
    <xf numFmtId="0" fontId="83" fillId="40" borderId="1" applyNumberFormat="0" applyAlignment="0" applyProtection="0"/>
    <xf numFmtId="0" fontId="98" fillId="77" borderId="64" applyNumberFormat="0" applyAlignment="0" applyProtection="0"/>
    <xf numFmtId="0" fontId="45" fillId="2" borderId="1" applyNumberFormat="0" applyAlignment="0" applyProtection="0"/>
    <xf numFmtId="0" fontId="83" fillId="45" borderId="1" applyNumberFormat="0" applyAlignment="0" applyProtection="0"/>
    <xf numFmtId="0" fontId="83" fillId="40" borderId="1" applyNumberFormat="0" applyAlignment="0" applyProtection="0"/>
    <xf numFmtId="0" fontId="83" fillId="40" borderId="1" applyNumberFormat="0" applyAlignment="0" applyProtection="0"/>
    <xf numFmtId="0" fontId="98" fillId="77" borderId="64" applyNumberFormat="0" applyAlignment="0" applyProtection="0"/>
    <xf numFmtId="0" fontId="83" fillId="45" borderId="1" applyNumberFormat="0" applyAlignment="0" applyProtection="0"/>
    <xf numFmtId="0" fontId="98" fillId="77" borderId="64" applyNumberFormat="0" applyAlignment="0" applyProtection="0"/>
    <xf numFmtId="0" fontId="83" fillId="40" borderId="1" applyNumberFormat="0" applyAlignment="0" applyProtection="0"/>
    <xf numFmtId="172" fontId="99" fillId="0" borderId="0">
      <alignment horizontal="left"/>
    </xf>
    <xf numFmtId="0" fontId="46" fillId="0" borderId="6" applyNumberFormat="0" applyFill="0" applyAlignment="0" applyProtection="0"/>
    <xf numFmtId="0" fontId="79" fillId="0" borderId="66" applyNumberFormat="0" applyFill="0" applyAlignment="0" applyProtection="0"/>
    <xf numFmtId="0" fontId="46" fillId="0" borderId="6" applyNumberFormat="0" applyFill="0" applyAlignment="0" applyProtection="0"/>
    <xf numFmtId="0" fontId="100" fillId="0" borderId="76" applyNumberFormat="0" applyFill="0" applyAlignment="0" applyProtection="0"/>
    <xf numFmtId="0" fontId="79" fillId="0" borderId="66" applyNumberFormat="0" applyFill="0" applyAlignment="0" applyProtection="0"/>
    <xf numFmtId="0" fontId="100" fillId="0" borderId="76" applyNumberFormat="0" applyFill="0" applyAlignment="0" applyProtection="0"/>
    <xf numFmtId="0" fontId="46" fillId="0" borderId="6" applyNumberFormat="0" applyFill="0" applyAlignment="0" applyProtection="0"/>
    <xf numFmtId="0" fontId="50" fillId="0" borderId="77" applyNumberFormat="0" applyFill="0" applyAlignment="0" applyProtection="0"/>
    <xf numFmtId="0" fontId="79" fillId="0" borderId="66" applyNumberFormat="0" applyFill="0" applyAlignment="0" applyProtection="0"/>
    <xf numFmtId="0" fontId="79" fillId="0" borderId="66" applyNumberFormat="0" applyFill="0" applyAlignment="0" applyProtection="0"/>
    <xf numFmtId="0" fontId="100" fillId="0" borderId="76" applyNumberFormat="0" applyFill="0" applyAlignment="0" applyProtection="0"/>
    <xf numFmtId="0" fontId="50" fillId="0" borderId="77" applyNumberFormat="0" applyFill="0" applyAlignment="0" applyProtection="0"/>
    <xf numFmtId="0" fontId="100" fillId="0" borderId="76" applyNumberFormat="0" applyFill="0" applyAlignment="0" applyProtection="0"/>
    <xf numFmtId="0" fontId="79" fillId="0" borderId="66" applyNumberFormat="0" applyFill="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Border="0"/>
    <xf numFmtId="0" fontId="23" fillId="0" borderId="0" applyBorder="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7" fillId="2" borderId="0" applyNumberFormat="0" applyBorder="0" applyAlignment="0" applyProtection="0"/>
    <xf numFmtId="0" fontId="101" fillId="45" borderId="0" applyNumberFormat="0" applyBorder="0" applyAlignment="0" applyProtection="0"/>
    <xf numFmtId="0" fontId="101" fillId="45" borderId="0" applyNumberFormat="0" applyBorder="0" applyAlignment="0" applyProtection="0"/>
    <xf numFmtId="0" fontId="102" fillId="78" borderId="0" applyNumberFormat="0" applyBorder="0" applyAlignment="0" applyProtection="0"/>
    <xf numFmtId="0" fontId="47" fillId="2" borderId="0" applyNumberFormat="0" applyBorder="0" applyAlignment="0" applyProtection="0"/>
    <xf numFmtId="0" fontId="102" fillId="78" borderId="0" applyNumberFormat="0" applyBorder="0" applyAlignment="0" applyProtection="0"/>
    <xf numFmtId="0" fontId="102" fillId="78" borderId="0" applyNumberFormat="0" applyBorder="0" applyAlignment="0" applyProtection="0"/>
    <xf numFmtId="0" fontId="101" fillId="45" borderId="0" applyNumberFormat="0" applyBorder="0" applyAlignment="0" applyProtection="0"/>
    <xf numFmtId="0" fontId="101" fillId="45" borderId="0" applyNumberFormat="0" applyBorder="0" applyAlignment="0" applyProtection="0"/>
    <xf numFmtId="0" fontId="47" fillId="2" borderId="0" applyNumberFormat="0" applyBorder="0" applyAlignment="0" applyProtection="0"/>
    <xf numFmtId="0" fontId="103" fillId="45" borderId="0" applyNumberFormat="0" applyBorder="0" applyAlignment="0" applyProtection="0"/>
    <xf numFmtId="0" fontId="101" fillId="45" borderId="0" applyNumberFormat="0" applyBorder="0" applyAlignment="0" applyProtection="0"/>
    <xf numFmtId="0" fontId="101" fillId="45" borderId="0" applyNumberFormat="0" applyBorder="0" applyAlignment="0" applyProtection="0"/>
    <xf numFmtId="0" fontId="102" fillId="78" borderId="0" applyNumberFormat="0" applyBorder="0" applyAlignment="0" applyProtection="0"/>
    <xf numFmtId="0" fontId="103" fillId="45" borderId="0" applyNumberFormat="0" applyBorder="0" applyAlignment="0" applyProtection="0"/>
    <xf numFmtId="0" fontId="102" fillId="78" borderId="0" applyNumberFormat="0" applyBorder="0" applyAlignment="0" applyProtection="0"/>
    <xf numFmtId="0" fontId="102" fillId="78" borderId="0" applyNumberFormat="0" applyBorder="0" applyAlignment="0" applyProtection="0"/>
    <xf numFmtId="0" fontId="101" fillId="45" borderId="0" applyNumberFormat="0" applyBorder="0" applyAlignment="0" applyProtection="0"/>
    <xf numFmtId="0" fontId="23" fillId="0" borderId="0">
      <alignment vertical="top"/>
    </xf>
    <xf numFmtId="0" fontId="104" fillId="0" borderId="0"/>
    <xf numFmtId="0" fontId="23" fillId="0" borderId="0"/>
    <xf numFmtId="0" fontId="15" fillId="0" borderId="0"/>
    <xf numFmtId="0" fontId="104" fillId="0" borderId="0"/>
    <xf numFmtId="0" fontId="15" fillId="0" borderId="0"/>
    <xf numFmtId="0" fontId="15" fillId="0" borderId="0"/>
    <xf numFmtId="0" fontId="104" fillId="0" borderId="0"/>
    <xf numFmtId="0" fontId="23" fillId="0" borderId="0">
      <alignment vertical="top"/>
    </xf>
    <xf numFmtId="0" fontId="15" fillId="0" borderId="0"/>
    <xf numFmtId="0" fontId="15" fillId="0" borderId="0"/>
    <xf numFmtId="0" fontId="23" fillId="0" borderId="0"/>
    <xf numFmtId="0" fontId="15" fillId="0" borderId="0"/>
    <xf numFmtId="0" fontId="23" fillId="0" borderId="0">
      <alignment vertical="top"/>
    </xf>
    <xf numFmtId="0" fontId="15" fillId="0" borderId="0"/>
    <xf numFmtId="0" fontId="23" fillId="0" borderId="0"/>
    <xf numFmtId="0" fontId="23" fillId="0" borderId="0"/>
    <xf numFmtId="0" fontId="23" fillId="0" borderId="0">
      <alignment vertical="top"/>
    </xf>
    <xf numFmtId="0" fontId="52" fillId="0" borderId="0"/>
    <xf numFmtId="0" fontId="52" fillId="0" borderId="0"/>
    <xf numFmtId="0" fontId="105" fillId="0" borderId="0"/>
    <xf numFmtId="0" fontId="23" fillId="0" borderId="0"/>
    <xf numFmtId="0" fontId="15" fillId="0" borderId="0"/>
    <xf numFmtId="0" fontId="15" fillId="0" borderId="0"/>
    <xf numFmtId="0" fontId="23" fillId="0" borderId="0"/>
    <xf numFmtId="0" fontId="23" fillId="0" borderId="0"/>
    <xf numFmtId="0" fontId="23" fillId="0" borderId="0"/>
    <xf numFmtId="0" fontId="15" fillId="0" borderId="0"/>
    <xf numFmtId="0" fontId="15" fillId="0" borderId="0"/>
    <xf numFmtId="0" fontId="15" fillId="0" borderId="0"/>
    <xf numFmtId="0" fontId="23" fillId="0" borderId="0"/>
    <xf numFmtId="0" fontId="23" fillId="0" borderId="0"/>
    <xf numFmtId="0" fontId="15" fillId="0" borderId="0"/>
    <xf numFmtId="0" fontId="23" fillId="0" borderId="0" applyBorder="0"/>
    <xf numFmtId="0" fontId="23" fillId="0" borderId="0" applyBorder="0"/>
    <xf numFmtId="0" fontId="15" fillId="0" borderId="0"/>
    <xf numFmtId="0" fontId="57" fillId="0" borderId="0"/>
    <xf numFmtId="0" fontId="23" fillId="0" borderId="0"/>
    <xf numFmtId="0" fontId="15" fillId="0" borderId="0"/>
    <xf numFmtId="0" fontId="15" fillId="0" borderId="0"/>
    <xf numFmtId="0" fontId="52" fillId="0" borderId="0"/>
    <xf numFmtId="0" fontId="15" fillId="0" borderId="0"/>
    <xf numFmtId="0" fontId="52" fillId="0" borderId="0"/>
    <xf numFmtId="0" fontId="15" fillId="0" borderId="0"/>
    <xf numFmtId="0" fontId="23" fillId="0" borderId="0"/>
    <xf numFmtId="0" fontId="15" fillId="0" borderId="0"/>
    <xf numFmtId="0" fontId="23" fillId="0" borderId="0"/>
    <xf numFmtId="0" fontId="23" fillId="0" borderId="0"/>
    <xf numFmtId="0" fontId="15" fillId="0" borderId="0"/>
    <xf numFmtId="0" fontId="23" fillId="0" borderId="0"/>
    <xf numFmtId="0" fontId="15" fillId="0" borderId="0"/>
    <xf numFmtId="0" fontId="23" fillId="0" borderId="0"/>
    <xf numFmtId="0" fontId="23" fillId="0" borderId="0"/>
    <xf numFmtId="0" fontId="15" fillId="0" borderId="0"/>
    <xf numFmtId="0" fontId="23" fillId="0" borderId="0"/>
    <xf numFmtId="0" fontId="23" fillId="0" borderId="0"/>
    <xf numFmtId="0" fontId="23" fillId="0" borderId="0"/>
    <xf numFmtId="0" fontId="23" fillId="0" borderId="0"/>
    <xf numFmtId="0" fontId="23" fillId="0" borderId="0">
      <alignment vertical="top"/>
    </xf>
    <xf numFmtId="0" fontId="23" fillId="0" borderId="0">
      <alignment vertical="top"/>
    </xf>
    <xf numFmtId="0" fontId="15" fillId="0" borderId="0"/>
    <xf numFmtId="0" fontId="23" fillId="0" borderId="0"/>
    <xf numFmtId="0" fontId="23" fillId="0" borderId="0"/>
    <xf numFmtId="0" fontId="106" fillId="0" borderId="0"/>
    <xf numFmtId="0" fontId="23" fillId="0" borderId="0">
      <alignment vertical="top"/>
    </xf>
    <xf numFmtId="0" fontId="23" fillId="0" borderId="0">
      <alignment vertical="top"/>
    </xf>
    <xf numFmtId="0" fontId="23" fillId="0" borderId="0"/>
    <xf numFmtId="0" fontId="15" fillId="0" borderId="0"/>
    <xf numFmtId="0" fontId="23" fillId="0" borderId="0"/>
    <xf numFmtId="0" fontId="15" fillId="0" borderId="0"/>
    <xf numFmtId="0" fontId="35" fillId="0" borderId="0"/>
    <xf numFmtId="0" fontId="15" fillId="0" borderId="0"/>
    <xf numFmtId="0" fontId="107" fillId="0" borderId="0"/>
    <xf numFmtId="0" fontId="23" fillId="0" borderId="0"/>
    <xf numFmtId="0" fontId="23" fillId="0" borderId="0"/>
    <xf numFmtId="0" fontId="23" fillId="0" borderId="0"/>
    <xf numFmtId="0" fontId="23" fillId="0" borderId="0"/>
    <xf numFmtId="0" fontId="35" fillId="0" borderId="0"/>
    <xf numFmtId="0" fontId="107" fillId="0" borderId="0"/>
    <xf numFmtId="0" fontId="23" fillId="0" borderId="0"/>
    <xf numFmtId="0" fontId="23" fillId="0" borderId="0"/>
    <xf numFmtId="0" fontId="107" fillId="0" borderId="0"/>
    <xf numFmtId="0" fontId="15" fillId="0" borderId="0"/>
    <xf numFmtId="0" fontId="23" fillId="0" borderId="0"/>
    <xf numFmtId="0" fontId="23" fillId="0" borderId="0"/>
    <xf numFmtId="0" fontId="23" fillId="0" borderId="0"/>
    <xf numFmtId="0" fontId="23" fillId="0" borderId="0"/>
    <xf numFmtId="0" fontId="23" fillId="0" borderId="0"/>
    <xf numFmtId="0" fontId="52" fillId="0" borderId="0"/>
    <xf numFmtId="0" fontId="52" fillId="0" borderId="0"/>
    <xf numFmtId="0" fontId="23" fillId="0" borderId="0"/>
    <xf numFmtId="0" fontId="23" fillId="0" borderId="0"/>
    <xf numFmtId="0" fontId="23" fillId="0" borderId="0"/>
    <xf numFmtId="0" fontId="23" fillId="0" borderId="0"/>
    <xf numFmtId="0" fontId="15" fillId="0" borderId="0"/>
    <xf numFmtId="0" fontId="23" fillId="0" borderId="0"/>
    <xf numFmtId="0" fontId="23" fillId="0" borderId="0"/>
    <xf numFmtId="0" fontId="23" fillId="0" borderId="0">
      <alignment vertical="top"/>
    </xf>
    <xf numFmtId="0" fontId="23" fillId="0" borderId="0">
      <alignment vertical="top"/>
    </xf>
    <xf numFmtId="0" fontId="1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5" fillId="0" borderId="0"/>
    <xf numFmtId="0" fontId="15" fillId="0" borderId="0"/>
    <xf numFmtId="0" fontId="23" fillId="0" borderId="0"/>
    <xf numFmtId="0" fontId="23" fillId="0" borderId="0"/>
    <xf numFmtId="0" fontId="23" fillId="0" borderId="0"/>
    <xf numFmtId="0" fontId="23" fillId="0" borderId="0"/>
    <xf numFmtId="0" fontId="15" fillId="0" borderId="0"/>
    <xf numFmtId="0" fontId="52" fillId="0" borderId="0"/>
    <xf numFmtId="0" fontId="23" fillId="0" borderId="0"/>
    <xf numFmtId="0" fontId="52" fillId="0" borderId="0"/>
    <xf numFmtId="0" fontId="15" fillId="0" borderId="0"/>
    <xf numFmtId="0" fontId="23" fillId="0" borderId="0"/>
    <xf numFmtId="0" fontId="23" fillId="0" borderId="0"/>
    <xf numFmtId="0" fontId="15" fillId="0" borderId="0"/>
    <xf numFmtId="0" fontId="23" fillId="0" borderId="0"/>
    <xf numFmtId="0" fontId="15" fillId="0" borderId="0"/>
    <xf numFmtId="0" fontId="23" fillId="0" borderId="0"/>
    <xf numFmtId="0" fontId="23" fillId="0" borderId="0"/>
    <xf numFmtId="0" fontId="15" fillId="0" borderId="0"/>
    <xf numFmtId="0" fontId="23" fillId="0" borderId="0"/>
    <xf numFmtId="0" fontId="52" fillId="0" borderId="0"/>
    <xf numFmtId="0" fontId="15" fillId="0" borderId="0"/>
    <xf numFmtId="0" fontId="23" fillId="0" borderId="0"/>
    <xf numFmtId="0" fontId="23" fillId="0" borderId="0"/>
    <xf numFmtId="0" fontId="15" fillId="0" borderId="0"/>
    <xf numFmtId="0" fontId="23" fillId="0" borderId="0"/>
    <xf numFmtId="0" fontId="107" fillId="0" borderId="0"/>
    <xf numFmtId="0" fontId="52" fillId="0" borderId="0"/>
    <xf numFmtId="0" fontId="23" fillId="0" borderId="0"/>
    <xf numFmtId="0" fontId="105" fillId="0" borderId="0"/>
    <xf numFmtId="0" fontId="23" fillId="0" borderId="0"/>
    <xf numFmtId="0" fontId="23" fillId="0" borderId="0"/>
    <xf numFmtId="0" fontId="15" fillId="0" borderId="0"/>
    <xf numFmtId="0" fontId="105" fillId="0" borderId="0"/>
    <xf numFmtId="0" fontId="15" fillId="0" borderId="0"/>
    <xf numFmtId="0" fontId="52" fillId="0" borderId="0"/>
    <xf numFmtId="0" fontId="23" fillId="0" borderId="0"/>
    <xf numFmtId="0" fontId="107" fillId="0" borderId="0"/>
    <xf numFmtId="0" fontId="35" fillId="0" borderId="0"/>
    <xf numFmtId="0" fontId="107" fillId="0" borderId="0"/>
    <xf numFmtId="0" fontId="23" fillId="0" borderId="0"/>
    <xf numFmtId="0" fontId="23" fillId="0" borderId="0"/>
    <xf numFmtId="0" fontId="23" fillId="0" borderId="0"/>
    <xf numFmtId="0" fontId="23" fillId="0" borderId="0"/>
    <xf numFmtId="0" fontId="23" fillId="0" borderId="0"/>
    <xf numFmtId="0" fontId="23" fillId="0" borderId="0"/>
    <xf numFmtId="0" fontId="35" fillId="0" borderId="0"/>
    <xf numFmtId="0" fontId="23" fillId="0" borderId="0"/>
    <xf numFmtId="0" fontId="23" fillId="0" borderId="0"/>
    <xf numFmtId="0" fontId="15" fillId="0" borderId="0"/>
    <xf numFmtId="0" fontId="15" fillId="0" borderId="0"/>
    <xf numFmtId="0" fontId="107" fillId="0" borderId="0"/>
    <xf numFmtId="0" fontId="23" fillId="0" borderId="0"/>
    <xf numFmtId="0" fontId="23" fillId="0" borderId="0"/>
    <xf numFmtId="0" fontId="107" fillId="0" borderId="0"/>
    <xf numFmtId="0" fontId="23" fillId="0" borderId="0"/>
    <xf numFmtId="0" fontId="23" fillId="0" borderId="0"/>
    <xf numFmtId="0" fontId="23" fillId="0" borderId="0"/>
    <xf numFmtId="0" fontId="15" fillId="0" borderId="0"/>
    <xf numFmtId="0" fontId="107" fillId="0" borderId="0"/>
    <xf numFmtId="0" fontId="107" fillId="0" borderId="0"/>
    <xf numFmtId="0" fontId="23" fillId="0" borderId="0"/>
    <xf numFmtId="0" fontId="23" fillId="0" borderId="0"/>
    <xf numFmtId="0" fontId="107" fillId="0" borderId="0"/>
    <xf numFmtId="0" fontId="23" fillId="0" borderId="0"/>
    <xf numFmtId="0" fontId="15" fillId="0" borderId="0"/>
    <xf numFmtId="0" fontId="23" fillId="0" borderId="0"/>
    <xf numFmtId="0" fontId="23" fillId="0" borderId="0"/>
    <xf numFmtId="0" fontId="23" fillId="0" borderId="0"/>
    <xf numFmtId="0" fontId="23" fillId="0" borderId="0"/>
    <xf numFmtId="0" fontId="15" fillId="0" borderId="0"/>
    <xf numFmtId="0" fontId="23" fillId="0" borderId="0"/>
    <xf numFmtId="0" fontId="23" fillId="0" borderId="0"/>
    <xf numFmtId="0" fontId="15" fillId="0" borderId="0"/>
    <xf numFmtId="0" fontId="107" fillId="0" borderId="0"/>
    <xf numFmtId="0" fontId="107" fillId="0" borderId="0"/>
    <xf numFmtId="0" fontId="23" fillId="0" borderId="0"/>
    <xf numFmtId="0" fontId="23" fillId="0" borderId="0"/>
    <xf numFmtId="0" fontId="23" fillId="0" borderId="0"/>
    <xf numFmtId="0" fontId="23" fillId="0" borderId="0"/>
    <xf numFmtId="0" fontId="23" fillId="0" borderId="0"/>
    <xf numFmtId="0" fontId="105" fillId="0" borderId="0"/>
    <xf numFmtId="0" fontId="107" fillId="0" borderId="0"/>
    <xf numFmtId="0" fontId="15" fillId="0" borderId="0"/>
    <xf numFmtId="0" fontId="57" fillId="0" borderId="0"/>
    <xf numFmtId="0" fontId="105" fillId="0" borderId="0"/>
    <xf numFmtId="0" fontId="105" fillId="0" borderId="0"/>
    <xf numFmtId="0" fontId="15" fillId="0" borderId="0"/>
    <xf numFmtId="0" fontId="23" fillId="0" borderId="0"/>
    <xf numFmtId="0" fontId="35" fillId="0" borderId="0"/>
    <xf numFmtId="0" fontId="15" fillId="0" borderId="0"/>
    <xf numFmtId="0" fontId="15" fillId="0" borderId="0"/>
    <xf numFmtId="0" fontId="15" fillId="0" borderId="0"/>
    <xf numFmtId="0" fontId="23" fillId="0" borderId="0"/>
    <xf numFmtId="0" fontId="15" fillId="0" borderId="0"/>
    <xf numFmtId="0" fontId="15" fillId="0" borderId="0"/>
    <xf numFmtId="0" fontId="15" fillId="0" borderId="0"/>
    <xf numFmtId="0" fontId="15" fillId="0" borderId="0"/>
    <xf numFmtId="0" fontId="23" fillId="0" borderId="0"/>
    <xf numFmtId="0" fontId="23" fillId="0" borderId="0"/>
    <xf numFmtId="0" fontId="15" fillId="0" borderId="0"/>
    <xf numFmtId="0" fontId="23" fillId="0" borderId="0"/>
    <xf numFmtId="0" fontId="23" fillId="0" borderId="0"/>
    <xf numFmtId="0" fontId="15" fillId="0" borderId="0"/>
    <xf numFmtId="0" fontId="15" fillId="0" borderId="0"/>
    <xf numFmtId="0" fontId="23" fillId="0" borderId="0"/>
    <xf numFmtId="0" fontId="23" fillId="0" borderId="0"/>
    <xf numFmtId="0" fontId="15" fillId="0" borderId="0"/>
    <xf numFmtId="0" fontId="23" fillId="0" borderId="0"/>
    <xf numFmtId="0" fontId="15" fillId="0" borderId="0"/>
    <xf numFmtId="0" fontId="15" fillId="0" borderId="0"/>
    <xf numFmtId="0" fontId="15" fillId="0" borderId="0"/>
    <xf numFmtId="0" fontId="15" fillId="0" borderId="0"/>
    <xf numFmtId="0" fontId="57" fillId="0" borderId="0"/>
    <xf numFmtId="0" fontId="23" fillId="0" borderId="0">
      <alignment vertical="top"/>
    </xf>
    <xf numFmtId="0" fontId="15" fillId="0" borderId="0"/>
    <xf numFmtId="0" fontId="15" fillId="0" borderId="0"/>
    <xf numFmtId="0" fontId="23" fillId="0" borderId="0"/>
    <xf numFmtId="0" fontId="23" fillId="0" borderId="0"/>
    <xf numFmtId="0" fontId="15" fillId="0" borderId="0"/>
    <xf numFmtId="0" fontId="23" fillId="0" borderId="0"/>
    <xf numFmtId="0" fontId="23" fillId="0" borderId="0"/>
    <xf numFmtId="0" fontId="15" fillId="0" borderId="0"/>
    <xf numFmtId="0" fontId="15" fillId="0" borderId="0"/>
    <xf numFmtId="0" fontId="15" fillId="0" borderId="0"/>
    <xf numFmtId="0" fontId="23" fillId="0" borderId="0"/>
    <xf numFmtId="0" fontId="23" fillId="0" borderId="0"/>
    <xf numFmtId="0" fontId="15" fillId="0" borderId="0"/>
    <xf numFmtId="0" fontId="23" fillId="0" borderId="0"/>
    <xf numFmtId="0" fontId="23" fillId="0" borderId="0"/>
    <xf numFmtId="0" fontId="23" fillId="0" borderId="0">
      <alignment vertical="top"/>
    </xf>
    <xf numFmtId="0" fontId="23" fillId="0" borderId="0">
      <alignment vertical="top"/>
    </xf>
    <xf numFmtId="0" fontId="15" fillId="0" borderId="0"/>
    <xf numFmtId="0" fontId="57" fillId="0" borderId="0"/>
    <xf numFmtId="0" fontId="107" fillId="0" borderId="0"/>
    <xf numFmtId="0" fontId="15" fillId="0" borderId="0"/>
    <xf numFmtId="0" fontId="15" fillId="0" borderId="0"/>
    <xf numFmtId="0" fontId="23" fillId="0" borderId="0"/>
    <xf numFmtId="0" fontId="23" fillId="0" borderId="0"/>
    <xf numFmtId="0" fontId="15" fillId="0" borderId="0"/>
    <xf numFmtId="0" fontId="23" fillId="0" borderId="0"/>
    <xf numFmtId="0" fontId="23" fillId="0" borderId="0"/>
    <xf numFmtId="0" fontId="107" fillId="0" borderId="0"/>
    <xf numFmtId="0" fontId="15" fillId="0" borderId="0"/>
    <xf numFmtId="0" fontId="15" fillId="0" borderId="0"/>
    <xf numFmtId="0" fontId="23" fillId="0" borderId="0"/>
    <xf numFmtId="0" fontId="23" fillId="0" borderId="0"/>
    <xf numFmtId="0" fontId="15" fillId="0" borderId="0"/>
    <xf numFmtId="0" fontId="15" fillId="0" borderId="0"/>
    <xf numFmtId="0" fontId="23" fillId="0" borderId="0"/>
    <xf numFmtId="0" fontId="23" fillId="0" borderId="0"/>
    <xf numFmtId="0" fontId="15" fillId="0" borderId="0"/>
    <xf numFmtId="0" fontId="23" fillId="0" borderId="0"/>
    <xf numFmtId="0" fontId="105" fillId="0" borderId="0"/>
    <xf numFmtId="0" fontId="15" fillId="0" borderId="0"/>
    <xf numFmtId="0" fontId="15" fillId="0" borderId="0"/>
    <xf numFmtId="0" fontId="15" fillId="0" borderId="0"/>
    <xf numFmtId="0" fontId="23" fillId="0" borderId="0"/>
    <xf numFmtId="0" fontId="23" fillId="0" borderId="0"/>
    <xf numFmtId="0" fontId="15" fillId="0" borderId="0"/>
    <xf numFmtId="0" fontId="15" fillId="0" borderId="0"/>
    <xf numFmtId="0" fontId="108" fillId="0" borderId="0"/>
    <xf numFmtId="0" fontId="23" fillId="0" borderId="0"/>
    <xf numFmtId="0" fontId="23" fillId="0" borderId="0"/>
    <xf numFmtId="0" fontId="108" fillId="0" borderId="0"/>
    <xf numFmtId="0" fontId="23" fillId="0" borderId="0"/>
    <xf numFmtId="0" fontId="23" fillId="0" borderId="0"/>
    <xf numFmtId="0" fontId="23" fillId="0" borderId="0"/>
    <xf numFmtId="0" fontId="23" fillId="0" borderId="0"/>
    <xf numFmtId="0" fontId="15" fillId="0" borderId="0"/>
    <xf numFmtId="0" fontId="15" fillId="0" borderId="0"/>
    <xf numFmtId="0" fontId="23" fillId="0" borderId="0"/>
    <xf numFmtId="0" fontId="23" fillId="0" borderId="0"/>
    <xf numFmtId="0" fontId="23" fillId="0" borderId="0"/>
    <xf numFmtId="0" fontId="23" fillId="0" borderId="0"/>
    <xf numFmtId="0" fontId="107" fillId="0" borderId="0"/>
    <xf numFmtId="0" fontId="23" fillId="0" borderId="0"/>
    <xf numFmtId="0" fontId="15" fillId="0" borderId="0"/>
    <xf numFmtId="0" fontId="23" fillId="0" borderId="0"/>
    <xf numFmtId="0" fontId="23" fillId="0" borderId="0"/>
    <xf numFmtId="0" fontId="15" fillId="0" borderId="0"/>
    <xf numFmtId="0" fontId="23" fillId="0" borderId="0"/>
    <xf numFmtId="0" fontId="23" fillId="0" borderId="0"/>
    <xf numFmtId="0" fontId="107" fillId="0" borderId="0"/>
    <xf numFmtId="0" fontId="23" fillId="0" borderId="0"/>
    <xf numFmtId="0" fontId="23" fillId="0" borderId="0"/>
    <xf numFmtId="0" fontId="15" fillId="0" borderId="0"/>
    <xf numFmtId="0" fontId="23" fillId="0" borderId="0"/>
    <xf numFmtId="0" fontId="23" fillId="0" borderId="0"/>
    <xf numFmtId="0" fontId="15" fillId="0" borderId="0"/>
    <xf numFmtId="0" fontId="15" fillId="0" borderId="0"/>
    <xf numFmtId="0" fontId="23" fillId="0" borderId="0"/>
    <xf numFmtId="0" fontId="23" fillId="0" borderId="0"/>
    <xf numFmtId="0" fontId="23" fillId="0" borderId="0"/>
    <xf numFmtId="0" fontId="23" fillId="0" borderId="0"/>
    <xf numFmtId="0" fontId="23" fillId="0" borderId="0"/>
    <xf numFmtId="0" fontId="23" fillId="0" borderId="0">
      <alignment vertical="top"/>
    </xf>
    <xf numFmtId="0" fontId="23" fillId="0" borderId="0">
      <alignment vertical="top"/>
    </xf>
    <xf numFmtId="0" fontId="23" fillId="0" borderId="0">
      <alignment vertical="top"/>
    </xf>
    <xf numFmtId="0" fontId="23" fillId="0" borderId="0"/>
    <xf numFmtId="0" fontId="107" fillId="0" borderId="0"/>
    <xf numFmtId="0" fontId="52" fillId="0" borderId="0"/>
    <xf numFmtId="0" fontId="52" fillId="0" borderId="0"/>
    <xf numFmtId="0" fontId="23" fillId="0" borderId="0"/>
    <xf numFmtId="0" fontId="15" fillId="0" borderId="0"/>
    <xf numFmtId="0" fontId="15" fillId="0" borderId="0"/>
    <xf numFmtId="0" fontId="15" fillId="0" borderId="0"/>
    <xf numFmtId="0" fontId="15" fillId="0" borderId="0"/>
    <xf numFmtId="0" fontId="107" fillId="0" borderId="0"/>
    <xf numFmtId="0" fontId="107" fillId="0" borderId="0"/>
    <xf numFmtId="0" fontId="23" fillId="0" borderId="0"/>
    <xf numFmtId="0" fontId="23" fillId="0" borderId="0"/>
    <xf numFmtId="0" fontId="57" fillId="0" borderId="0"/>
    <xf numFmtId="0" fontId="107" fillId="0" borderId="0"/>
    <xf numFmtId="0" fontId="23" fillId="0" borderId="0"/>
    <xf numFmtId="0" fontId="23" fillId="0" borderId="0"/>
    <xf numFmtId="0" fontId="52" fillId="0" borderId="0"/>
    <xf numFmtId="0" fontId="23" fillId="0" borderId="0"/>
    <xf numFmtId="0" fontId="23" fillId="0" borderId="0"/>
    <xf numFmtId="0" fontId="15" fillId="0" borderId="0"/>
    <xf numFmtId="0" fontId="15" fillId="0" borderId="0"/>
    <xf numFmtId="0" fontId="23" fillId="0" borderId="0"/>
    <xf numFmtId="0" fontId="23" fillId="0" borderId="0"/>
    <xf numFmtId="0" fontId="15" fillId="0" borderId="0"/>
    <xf numFmtId="0" fontId="52" fillId="0" borderId="0"/>
    <xf numFmtId="0" fontId="23" fillId="0" borderId="0"/>
    <xf numFmtId="0" fontId="105" fillId="0" borderId="0"/>
    <xf numFmtId="0" fontId="15" fillId="0" borderId="0"/>
    <xf numFmtId="0" fontId="15" fillId="0" borderId="0"/>
    <xf numFmtId="0" fontId="105" fillId="0" borderId="0"/>
    <xf numFmtId="0" fontId="107" fillId="0" borderId="0"/>
    <xf numFmtId="0" fontId="15" fillId="0" borderId="0"/>
    <xf numFmtId="0" fontId="15" fillId="0" borderId="0"/>
    <xf numFmtId="0" fontId="23" fillId="0" borderId="0"/>
    <xf numFmtId="0" fontId="23" fillId="0" borderId="0"/>
    <xf numFmtId="0" fontId="23" fillId="0" borderId="0"/>
    <xf numFmtId="0" fontId="15" fillId="0" borderId="0"/>
    <xf numFmtId="0" fontId="23" fillId="0" borderId="0"/>
    <xf numFmtId="0" fontId="23" fillId="0" borderId="0"/>
    <xf numFmtId="0" fontId="15" fillId="0" borderId="0"/>
    <xf numFmtId="0" fontId="23" fillId="0" borderId="0"/>
    <xf numFmtId="0" fontId="23" fillId="0" borderId="0"/>
    <xf numFmtId="0" fontId="23" fillId="0" borderId="0"/>
    <xf numFmtId="0" fontId="15" fillId="0" borderId="0"/>
    <xf numFmtId="0" fontId="52" fillId="0" borderId="0"/>
    <xf numFmtId="0" fontId="15" fillId="0" borderId="0"/>
    <xf numFmtId="0" fontId="52" fillId="0" borderId="0"/>
    <xf numFmtId="0" fontId="15" fillId="0" borderId="0"/>
    <xf numFmtId="0" fontId="15" fillId="0" borderId="0"/>
    <xf numFmtId="0" fontId="52" fillId="0" borderId="0"/>
    <xf numFmtId="0" fontId="23" fillId="0" borderId="0">
      <alignment vertical="top"/>
    </xf>
    <xf numFmtId="0" fontId="23" fillId="0" borderId="0"/>
    <xf numFmtId="0" fontId="23" fillId="0" borderId="0"/>
    <xf numFmtId="0" fontId="15" fillId="0" borderId="0"/>
    <xf numFmtId="0" fontId="52" fillId="0" borderId="0"/>
    <xf numFmtId="0" fontId="23" fillId="0" borderId="0">
      <alignment vertical="top"/>
    </xf>
    <xf numFmtId="0" fontId="52" fillId="0" borderId="0"/>
    <xf numFmtId="0" fontId="23" fillId="0" borderId="0"/>
    <xf numFmtId="0" fontId="15" fillId="0" borderId="0"/>
    <xf numFmtId="0" fontId="23" fillId="0" borderId="0"/>
    <xf numFmtId="0" fontId="57" fillId="0" borderId="0"/>
    <xf numFmtId="0" fontId="57" fillId="0" borderId="0"/>
    <xf numFmtId="0" fontId="15" fillId="0" borderId="0"/>
    <xf numFmtId="0" fontId="15" fillId="0" borderId="0"/>
    <xf numFmtId="0" fontId="35" fillId="0" borderId="0"/>
    <xf numFmtId="0" fontId="15" fillId="0" borderId="0"/>
    <xf numFmtId="0" fontId="35" fillId="0" borderId="0"/>
    <xf numFmtId="0" fontId="35" fillId="0" borderId="0"/>
    <xf numFmtId="0" fontId="15" fillId="0" borderId="0"/>
    <xf numFmtId="0" fontId="15" fillId="0" borderId="0"/>
    <xf numFmtId="0" fontId="104" fillId="0" borderId="0"/>
    <xf numFmtId="0" fontId="104" fillId="0" borderId="0"/>
    <xf numFmtId="0" fontId="15" fillId="0" borderId="0"/>
    <xf numFmtId="0" fontId="35" fillId="0" borderId="0"/>
    <xf numFmtId="0" fontId="15" fillId="0" borderId="0"/>
    <xf numFmtId="0" fontId="104" fillId="0" borderId="0"/>
    <xf numFmtId="0" fontId="15" fillId="0" borderId="0"/>
    <xf numFmtId="0" fontId="23" fillId="0" borderId="0"/>
    <xf numFmtId="0" fontId="57" fillId="0" borderId="0"/>
    <xf numFmtId="0" fontId="35" fillId="0" borderId="0"/>
    <xf numFmtId="0" fontId="15" fillId="0" borderId="0"/>
    <xf numFmtId="0" fontId="15" fillId="0" borderId="0"/>
    <xf numFmtId="0" fontId="23" fillId="0" borderId="0"/>
    <xf numFmtId="0" fontId="15" fillId="0" borderId="0"/>
    <xf numFmtId="0" fontId="23" fillId="0" borderId="0"/>
    <xf numFmtId="0" fontId="52" fillId="0" borderId="0"/>
    <xf numFmtId="0" fontId="23" fillId="0" borderId="0"/>
    <xf numFmtId="0" fontId="15" fillId="0" borderId="0"/>
    <xf numFmtId="0" fontId="15" fillId="0" borderId="0"/>
    <xf numFmtId="0" fontId="15" fillId="0" borderId="0"/>
    <xf numFmtId="0" fontId="107" fillId="0" borderId="0"/>
    <xf numFmtId="0" fontId="104" fillId="0" borderId="0"/>
    <xf numFmtId="0" fontId="15" fillId="0" borderId="0"/>
    <xf numFmtId="0" fontId="15" fillId="0" borderId="0"/>
    <xf numFmtId="0" fontId="52" fillId="0" borderId="0"/>
    <xf numFmtId="0" fontId="107" fillId="0" borderId="0"/>
    <xf numFmtId="0" fontId="15" fillId="0" borderId="0"/>
    <xf numFmtId="0" fontId="15" fillId="0" borderId="0"/>
    <xf numFmtId="0" fontId="52" fillId="0" borderId="0"/>
    <xf numFmtId="0" fontId="23" fillId="0" borderId="0"/>
    <xf numFmtId="0" fontId="107" fillId="0" borderId="0"/>
    <xf numFmtId="0" fontId="23" fillId="0" borderId="0">
      <alignment vertical="top"/>
    </xf>
    <xf numFmtId="0" fontId="23" fillId="0" borderId="0"/>
    <xf numFmtId="0" fontId="23" fillId="0" borderId="0"/>
    <xf numFmtId="0" fontId="15" fillId="0" borderId="0"/>
    <xf numFmtId="0" fontId="52" fillId="0" borderId="0"/>
    <xf numFmtId="0" fontId="23" fillId="0" borderId="0"/>
    <xf numFmtId="0" fontId="15" fillId="0" borderId="0"/>
    <xf numFmtId="0" fontId="15" fillId="0" borderId="0"/>
    <xf numFmtId="0" fontId="105" fillId="0" borderId="0"/>
    <xf numFmtId="0" fontId="109" fillId="0" borderId="0"/>
    <xf numFmtId="0" fontId="23" fillId="0" borderId="0"/>
    <xf numFmtId="0" fontId="15" fillId="0" borderId="0"/>
    <xf numFmtId="0" fontId="23" fillId="0" borderId="0"/>
    <xf numFmtId="0" fontId="15" fillId="0" borderId="0"/>
    <xf numFmtId="0" fontId="23" fillId="0" borderId="0"/>
    <xf numFmtId="0" fontId="23" fillId="0" borderId="0"/>
    <xf numFmtId="0" fontId="23" fillId="0" borderId="0"/>
    <xf numFmtId="0" fontId="105" fillId="0" borderId="0"/>
    <xf numFmtId="0" fontId="23" fillId="0" borderId="0"/>
    <xf numFmtId="0" fontId="23" fillId="0" borderId="0"/>
    <xf numFmtId="0" fontId="15" fillId="0" borderId="0"/>
    <xf numFmtId="0" fontId="105" fillId="0" borderId="0"/>
    <xf numFmtId="0" fontId="35" fillId="0" borderId="0"/>
    <xf numFmtId="0" fontId="15" fillId="0" borderId="0"/>
    <xf numFmtId="0" fontId="23" fillId="0" borderId="0"/>
    <xf numFmtId="0" fontId="23" fillId="0" borderId="0"/>
    <xf numFmtId="0" fontId="15" fillId="0" borderId="0"/>
    <xf numFmtId="0" fontId="35" fillId="0" borderId="0"/>
    <xf numFmtId="0" fontId="23" fillId="0" borderId="0"/>
    <xf numFmtId="0" fontId="105" fillId="0" borderId="0"/>
    <xf numFmtId="0" fontId="105" fillId="0" borderId="0"/>
    <xf numFmtId="0" fontId="23" fillId="0" borderId="0"/>
    <xf numFmtId="0" fontId="105" fillId="0" borderId="0"/>
    <xf numFmtId="0" fontId="35" fillId="0" borderId="0"/>
    <xf numFmtId="0" fontId="35" fillId="0" borderId="0"/>
    <xf numFmtId="0" fontId="23" fillId="0" borderId="0"/>
    <xf numFmtId="0" fontId="109" fillId="0" borderId="0"/>
    <xf numFmtId="0" fontId="35" fillId="0" borderId="0"/>
    <xf numFmtId="0" fontId="23" fillId="0" borderId="0"/>
    <xf numFmtId="0" fontId="23" fillId="0" borderId="0"/>
    <xf numFmtId="0" fontId="15" fillId="0" borderId="0"/>
    <xf numFmtId="0" fontId="105" fillId="0" borderId="0"/>
    <xf numFmtId="0" fontId="23" fillId="0" borderId="0"/>
    <xf numFmtId="0" fontId="52" fillId="0" borderId="0"/>
    <xf numFmtId="0" fontId="23" fillId="0" borderId="0"/>
    <xf numFmtId="0" fontId="110" fillId="0" borderId="0"/>
    <xf numFmtId="0" fontId="107" fillId="0" borderId="0"/>
    <xf numFmtId="0" fontId="23" fillId="0" borderId="0"/>
    <xf numFmtId="0" fontId="23" fillId="0" borderId="0"/>
    <xf numFmtId="0" fontId="107" fillId="0" borderId="0"/>
    <xf numFmtId="0" fontId="23" fillId="0" borderId="0"/>
    <xf numFmtId="0" fontId="35" fillId="0" borderId="0"/>
    <xf numFmtId="0" fontId="23" fillId="0" borderId="0"/>
    <xf numFmtId="0" fontId="57" fillId="0" borderId="0"/>
    <xf numFmtId="0" fontId="57" fillId="0" borderId="0"/>
    <xf numFmtId="0" fontId="23" fillId="0" borderId="0"/>
    <xf numFmtId="0" fontId="23" fillId="0" borderId="0"/>
    <xf numFmtId="0" fontId="15" fillId="0" borderId="0"/>
    <xf numFmtId="0" fontId="23" fillId="0" borderId="0"/>
    <xf numFmtId="0" fontId="23" fillId="0" borderId="0"/>
    <xf numFmtId="0" fontId="15" fillId="0" borderId="0"/>
    <xf numFmtId="0" fontId="35" fillId="0" borderId="0"/>
    <xf numFmtId="0" fontId="110" fillId="0" borderId="0"/>
    <xf numFmtId="0" fontId="23" fillId="0" borderId="0"/>
    <xf numFmtId="0" fontId="110" fillId="0" borderId="0"/>
    <xf numFmtId="0" fontId="15" fillId="0" borderId="0"/>
    <xf numFmtId="0" fontId="23" fillId="0" borderId="0"/>
    <xf numFmtId="0" fontId="23" fillId="0" borderId="0"/>
    <xf numFmtId="0" fontId="110" fillId="0" borderId="0"/>
    <xf numFmtId="0" fontId="57" fillId="0" borderId="0"/>
    <xf numFmtId="0" fontId="23" fillId="0" borderId="0"/>
    <xf numFmtId="0" fontId="23" fillId="0" borderId="0"/>
    <xf numFmtId="0" fontId="57" fillId="0" borderId="0"/>
    <xf numFmtId="0" fontId="23" fillId="0" borderId="0"/>
    <xf numFmtId="0" fontId="110" fillId="0" borderId="0"/>
    <xf numFmtId="0" fontId="52" fillId="0" borderId="0"/>
    <xf numFmtId="0" fontId="23" fillId="0" borderId="0"/>
    <xf numFmtId="0" fontId="23" fillId="0" borderId="0"/>
    <xf numFmtId="0" fontId="15" fillId="0" borderId="0"/>
    <xf numFmtId="0" fontId="52" fillId="0" borderId="0"/>
    <xf numFmtId="0" fontId="110" fillId="0" borderId="0"/>
    <xf numFmtId="0" fontId="110" fillId="0" borderId="0"/>
    <xf numFmtId="0" fontId="52" fillId="0" borderId="0"/>
    <xf numFmtId="0" fontId="15" fillId="0" borderId="0"/>
    <xf numFmtId="0" fontId="23" fillId="0" borderId="0"/>
    <xf numFmtId="0" fontId="52" fillId="0" borderId="0"/>
    <xf numFmtId="0" fontId="57" fillId="0" borderId="0"/>
    <xf numFmtId="0" fontId="23" fillId="0" borderId="0"/>
    <xf numFmtId="0" fontId="15" fillId="0" borderId="0"/>
    <xf numFmtId="0" fontId="52" fillId="0" borderId="0"/>
    <xf numFmtId="0" fontId="15" fillId="0" borderId="0"/>
    <xf numFmtId="0" fontId="23" fillId="0" borderId="0"/>
    <xf numFmtId="0" fontId="23" fillId="0" borderId="0"/>
    <xf numFmtId="0" fontId="57" fillId="0" borderId="0"/>
    <xf numFmtId="0" fontId="15" fillId="0" borderId="0"/>
    <xf numFmtId="0" fontId="52" fillId="0" borderId="0"/>
    <xf numFmtId="0" fontId="15" fillId="0" borderId="0"/>
    <xf numFmtId="0" fontId="23" fillId="0" borderId="0"/>
    <xf numFmtId="0" fontId="23" fillId="0" borderId="0"/>
    <xf numFmtId="0" fontId="35" fillId="0" borderId="0"/>
    <xf numFmtId="0" fontId="15" fillId="0" borderId="0"/>
    <xf numFmtId="0" fontId="107" fillId="0" borderId="0"/>
    <xf numFmtId="0" fontId="23" fillId="0" borderId="0"/>
    <xf numFmtId="0" fontId="23" fillId="0" borderId="0"/>
    <xf numFmtId="0" fontId="23" fillId="0" borderId="0"/>
    <xf numFmtId="0" fontId="23" fillId="0" borderId="0"/>
    <xf numFmtId="0" fontId="15" fillId="0" borderId="0"/>
    <xf numFmtId="0" fontId="23" fillId="0" borderId="0"/>
    <xf numFmtId="0" fontId="23" fillId="0" borderId="0"/>
    <xf numFmtId="0" fontId="1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top"/>
    </xf>
    <xf numFmtId="0" fontId="35" fillId="0" borderId="0"/>
    <xf numFmtId="0" fontId="23" fillId="0" borderId="0"/>
    <xf numFmtId="0" fontId="23" fillId="0" borderId="0"/>
    <xf numFmtId="0" fontId="23" fillId="0" borderId="0"/>
    <xf numFmtId="0" fontId="23" fillId="0" borderId="0"/>
    <xf numFmtId="0" fontId="57" fillId="0" borderId="0"/>
    <xf numFmtId="0" fontId="23" fillId="0" borderId="0"/>
    <xf numFmtId="0" fontId="23" fillId="0" borderId="0"/>
    <xf numFmtId="0" fontId="23" fillId="0" borderId="0"/>
    <xf numFmtId="0" fontId="107" fillId="0" borderId="0"/>
    <xf numFmtId="0" fontId="23" fillId="0" borderId="0">
      <alignment vertical="top"/>
    </xf>
    <xf numFmtId="0" fontId="23" fillId="0" borderId="0"/>
    <xf numFmtId="0" fontId="23" fillId="0" borderId="0"/>
    <xf numFmtId="0" fontId="35" fillId="0" borderId="0"/>
    <xf numFmtId="0" fontId="23" fillId="0" borderId="0"/>
    <xf numFmtId="0" fontId="23" fillId="0" borderId="0"/>
    <xf numFmtId="0" fontId="23" fillId="0" borderId="0"/>
    <xf numFmtId="0" fontId="15" fillId="0" borderId="0"/>
    <xf numFmtId="0" fontId="35" fillId="0" borderId="0"/>
    <xf numFmtId="0" fontId="23" fillId="0" borderId="0"/>
    <xf numFmtId="0" fontId="107" fillId="0" borderId="0"/>
    <xf numFmtId="0" fontId="15" fillId="0" borderId="0"/>
    <xf numFmtId="0" fontId="107" fillId="0" borderId="0"/>
    <xf numFmtId="0" fontId="23" fillId="0" borderId="0"/>
    <xf numFmtId="0" fontId="23" fillId="0" borderId="0"/>
    <xf numFmtId="0" fontId="15" fillId="0" borderId="0"/>
    <xf numFmtId="0" fontId="35" fillId="0" borderId="0"/>
    <xf numFmtId="0" fontId="23" fillId="0" borderId="0"/>
    <xf numFmtId="0" fontId="23" fillId="0" borderId="0"/>
    <xf numFmtId="0" fontId="23" fillId="0" borderId="0"/>
    <xf numFmtId="0" fontId="23" fillId="0" borderId="0"/>
    <xf numFmtId="0" fontId="15" fillId="0" borderId="0"/>
    <xf numFmtId="0" fontId="107" fillId="0" borderId="0"/>
    <xf numFmtId="0" fontId="107" fillId="0" borderId="0"/>
    <xf numFmtId="0" fontId="15" fillId="0" borderId="0"/>
    <xf numFmtId="0" fontId="15" fillId="0" borderId="0"/>
    <xf numFmtId="0" fontId="23" fillId="0" borderId="0"/>
    <xf numFmtId="0" fontId="15" fillId="0" borderId="0"/>
    <xf numFmtId="0" fontId="23" fillId="0" borderId="0"/>
    <xf numFmtId="0" fontId="15" fillId="0" borderId="0"/>
    <xf numFmtId="0" fontId="15" fillId="0" borderId="0"/>
    <xf numFmtId="0" fontId="23" fillId="0" borderId="0"/>
    <xf numFmtId="0" fontId="23" fillId="0" borderId="0">
      <alignment vertical="top"/>
    </xf>
    <xf numFmtId="0" fontId="23" fillId="0" borderId="0" applyBorder="0"/>
    <xf numFmtId="0" fontId="23" fillId="0" borderId="0" applyBorder="0"/>
    <xf numFmtId="0" fontId="15" fillId="0" borderId="0"/>
    <xf numFmtId="0" fontId="23" fillId="0" borderId="0">
      <alignment vertical="top"/>
    </xf>
    <xf numFmtId="0" fontId="15" fillId="0" borderId="0"/>
    <xf numFmtId="0" fontId="23" fillId="0" borderId="0"/>
    <xf numFmtId="0" fontId="15" fillId="0" borderId="0"/>
    <xf numFmtId="0" fontId="23" fillId="0" borderId="0"/>
    <xf numFmtId="0" fontId="104" fillId="0" borderId="0"/>
    <xf numFmtId="0" fontId="23" fillId="0" borderId="0">
      <alignment vertical="top"/>
    </xf>
    <xf numFmtId="0" fontId="15" fillId="0" borderId="0"/>
    <xf numFmtId="0" fontId="23" fillId="0" borderId="0"/>
    <xf numFmtId="0" fontId="15" fillId="0" borderId="0"/>
    <xf numFmtId="0" fontId="23" fillId="0" borderId="0"/>
    <xf numFmtId="0" fontId="23" fillId="0" borderId="0"/>
    <xf numFmtId="0" fontId="23" fillId="0" borderId="0"/>
    <xf numFmtId="0" fontId="23" fillId="0" borderId="0"/>
    <xf numFmtId="0" fontId="15" fillId="0" borderId="0"/>
    <xf numFmtId="0" fontId="23" fillId="0" borderId="0"/>
    <xf numFmtId="0" fontId="23" fillId="0" borderId="0"/>
    <xf numFmtId="0" fontId="23" fillId="0" borderId="0"/>
    <xf numFmtId="0" fontId="23" fillId="0" borderId="0"/>
    <xf numFmtId="0" fontId="15" fillId="0" borderId="0"/>
    <xf numFmtId="0" fontId="15" fillId="0" borderId="0"/>
    <xf numFmtId="0" fontId="15" fillId="0" borderId="0"/>
    <xf numFmtId="0" fontId="104" fillId="0" borderId="0"/>
    <xf numFmtId="0" fontId="23" fillId="0" borderId="0"/>
    <xf numFmtId="0" fontId="23" fillId="0" borderId="0">
      <alignment vertical="top"/>
    </xf>
    <xf numFmtId="0" fontId="15" fillId="0" borderId="0"/>
    <xf numFmtId="0" fontId="15" fillId="0" borderId="0"/>
    <xf numFmtId="0" fontId="15" fillId="0" borderId="0"/>
    <xf numFmtId="0" fontId="23" fillId="0" borderId="0">
      <alignment vertical="top"/>
    </xf>
    <xf numFmtId="0" fontId="15" fillId="0" borderId="0"/>
    <xf numFmtId="0" fontId="15" fillId="0" borderId="0"/>
    <xf numFmtId="0" fontId="23" fillId="0" borderId="0"/>
    <xf numFmtId="0" fontId="23" fillId="0" borderId="0"/>
    <xf numFmtId="0" fontId="15" fillId="0" borderId="0"/>
    <xf numFmtId="170" fontId="58" fillId="0" borderId="0"/>
    <xf numFmtId="0" fontId="23" fillId="0" borderId="0"/>
    <xf numFmtId="0" fontId="104" fillId="0" borderId="0"/>
    <xf numFmtId="0" fontId="10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4" fillId="0" borderId="0"/>
    <xf numFmtId="0" fontId="15" fillId="0" borderId="0"/>
    <xf numFmtId="0" fontId="23" fillId="0" borderId="0"/>
    <xf numFmtId="0" fontId="15" fillId="0" borderId="0"/>
    <xf numFmtId="0" fontId="23" fillId="0" borderId="0"/>
    <xf numFmtId="0" fontId="23" fillId="0" borderId="0"/>
    <xf numFmtId="0" fontId="23" fillId="0" borderId="0"/>
    <xf numFmtId="0" fontId="23" fillId="0" borderId="0"/>
    <xf numFmtId="0" fontId="15" fillId="0" borderId="0"/>
    <xf numFmtId="0" fontId="105" fillId="0" borderId="0"/>
    <xf numFmtId="0" fontId="105" fillId="0" borderId="0"/>
    <xf numFmtId="0" fontId="23" fillId="0" borderId="0"/>
    <xf numFmtId="0" fontId="23" fillId="0" borderId="0"/>
    <xf numFmtId="0" fontId="23" fillId="0" borderId="0"/>
    <xf numFmtId="0" fontId="15" fillId="0" borderId="0"/>
    <xf numFmtId="0" fontId="15" fillId="0" borderId="0"/>
    <xf numFmtId="0" fontId="111" fillId="0" borderId="0"/>
    <xf numFmtId="0" fontId="105" fillId="0" borderId="0"/>
    <xf numFmtId="0" fontId="23" fillId="0" borderId="0"/>
    <xf numFmtId="0" fontId="15" fillId="0" borderId="0"/>
    <xf numFmtId="0" fontId="15" fillId="0" borderId="0"/>
    <xf numFmtId="0" fontId="23" fillId="35" borderId="7" applyNumberFormat="0" applyFont="0" applyAlignment="0" applyProtection="0"/>
    <xf numFmtId="0" fontId="23" fillId="35" borderId="7" applyNumberFormat="0" applyFont="0" applyAlignment="0" applyProtection="0"/>
    <xf numFmtId="0" fontId="35"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 borderId="7" applyNumberFormat="0" applyFont="0" applyAlignment="0" applyProtection="0"/>
    <xf numFmtId="0" fontId="23" fillId="3"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107" fillId="79" borderId="78"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107" fillId="79" borderId="78" applyNumberFormat="0" applyFont="0" applyAlignment="0" applyProtection="0"/>
    <xf numFmtId="0" fontId="35" fillId="35" borderId="7" applyNumberFormat="0" applyFont="0" applyAlignment="0" applyProtection="0"/>
    <xf numFmtId="0" fontId="23" fillId="35" borderId="7" applyNumberFormat="0" applyFont="0" applyAlignment="0" applyProtection="0"/>
    <xf numFmtId="0" fontId="35" fillId="35" borderId="7" applyNumberFormat="0" applyFont="0" applyAlignment="0" applyProtection="0"/>
    <xf numFmtId="0" fontId="23" fillId="3" borderId="7" applyNumberFormat="0" applyFont="0" applyAlignment="0" applyProtection="0"/>
    <xf numFmtId="0" fontId="23" fillId="3" borderId="7" applyNumberFormat="0" applyFont="0" applyAlignment="0" applyProtection="0"/>
    <xf numFmtId="0" fontId="107" fillId="79" borderId="78" applyNumberFormat="0" applyFont="0" applyAlignment="0" applyProtection="0"/>
    <xf numFmtId="0" fontId="35" fillId="79" borderId="78" applyNumberFormat="0" applyFont="0" applyAlignment="0" applyProtection="0"/>
    <xf numFmtId="0" fontId="35" fillId="35" borderId="7"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107"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107" fillId="79" borderId="78" applyNumberFormat="0" applyFont="0" applyAlignment="0" applyProtection="0"/>
    <xf numFmtId="0" fontId="35"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35" fillId="79" borderId="78" applyNumberFormat="0" applyFont="0" applyAlignment="0" applyProtection="0"/>
    <xf numFmtId="0" fontId="23" fillId="35" borderId="7" applyNumberFormat="0" applyFont="0" applyAlignment="0" applyProtection="0"/>
    <xf numFmtId="0" fontId="35" fillId="79" borderId="78" applyNumberFormat="0" applyFont="0" applyAlignment="0" applyProtection="0"/>
    <xf numFmtId="0" fontId="23" fillId="79" borderId="78" applyNumberFormat="0" applyFont="0" applyAlignment="0" applyProtection="0"/>
    <xf numFmtId="0" fontId="23" fillId="79" borderId="78" applyNumberFormat="0" applyFont="0" applyAlignment="0" applyProtection="0"/>
    <xf numFmtId="0" fontId="35" fillId="79" borderId="78"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35" fillId="79" borderId="78"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23" fillId="35" borderId="7" applyNumberFormat="0" applyFont="0" applyAlignment="0" applyProtection="0"/>
    <xf numFmtId="0" fontId="48" fillId="2" borderId="8" applyNumberFormat="0" applyAlignment="0" applyProtection="0"/>
    <xf numFmtId="0" fontId="112" fillId="2" borderId="79" applyNumberFormat="0" applyAlignment="0" applyProtection="0"/>
    <xf numFmtId="0" fontId="48" fillId="2" borderId="8" applyNumberFormat="0" applyAlignment="0" applyProtection="0"/>
    <xf numFmtId="0" fontId="113" fillId="72" borderId="80" applyNumberFormat="0" applyAlignment="0" applyProtection="0"/>
    <xf numFmtId="0" fontId="112" fillId="2" borderId="79" applyNumberFormat="0" applyAlignment="0" applyProtection="0"/>
    <xf numFmtId="0" fontId="113" fillId="72" borderId="80" applyNumberFormat="0" applyAlignment="0" applyProtection="0"/>
    <xf numFmtId="0" fontId="48" fillId="2" borderId="8" applyNumberFormat="0" applyAlignment="0" applyProtection="0"/>
    <xf numFmtId="0" fontId="112" fillId="3" borderId="79" applyNumberFormat="0" applyAlignment="0" applyProtection="0"/>
    <xf numFmtId="0" fontId="112" fillId="2" borderId="79" applyNumberFormat="0" applyAlignment="0" applyProtection="0"/>
    <xf numFmtId="0" fontId="112" fillId="2" borderId="79" applyNumberFormat="0" applyAlignment="0" applyProtection="0"/>
    <xf numFmtId="0" fontId="113" fillId="72" borderId="80" applyNumberFormat="0" applyAlignment="0" applyProtection="0"/>
    <xf numFmtId="0" fontId="112" fillId="3" borderId="79" applyNumberFormat="0" applyAlignment="0" applyProtection="0"/>
    <xf numFmtId="0" fontId="113" fillId="72" borderId="80" applyNumberFormat="0" applyAlignment="0" applyProtection="0"/>
    <xf numFmtId="0" fontId="112" fillId="2" borderId="79"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23" fillId="0" borderId="0" applyFont="0" applyFill="0" applyBorder="0" applyAlignment="0" applyProtection="0"/>
    <xf numFmtId="9" fontId="3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112" fillId="2" borderId="79" applyNumberFormat="0" applyAlignment="0" applyProtection="0"/>
    <xf numFmtId="0" fontId="109" fillId="0" borderId="0"/>
    <xf numFmtId="0" fontId="50" fillId="0" borderId="0" applyNumberFormat="0" applyFill="0" applyBorder="0" applyAlignment="0" applyProtection="0"/>
    <xf numFmtId="0" fontId="40" fillId="0" borderId="0" applyNumberFormat="0" applyFill="0" applyBorder="0" applyAlignment="0" applyProtection="0"/>
    <xf numFmtId="0" fontId="49" fillId="0" borderId="0" applyNumberFormat="0" applyFill="0" applyBorder="0" applyAlignment="0" applyProtection="0"/>
    <xf numFmtId="0" fontId="114" fillId="0" borderId="0" applyNumberFormat="0" applyFill="0" applyBorder="0" applyAlignment="0" applyProtection="0"/>
    <xf numFmtId="0" fontId="49" fillId="0" borderId="0" applyNumberFormat="0" applyFill="0" applyBorder="0" applyAlignment="0" applyProtection="0"/>
    <xf numFmtId="0" fontId="114" fillId="0" borderId="0" applyNumberFormat="0" applyFill="0" applyBorder="0" applyAlignment="0" applyProtection="0"/>
    <xf numFmtId="0" fontId="115"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88" fillId="0" borderId="68" applyNumberFormat="0" applyFill="0" applyAlignment="0" applyProtection="0"/>
    <xf numFmtId="0" fontId="91" fillId="0" borderId="4" applyNumberFormat="0" applyFill="0" applyAlignment="0" applyProtection="0"/>
    <xf numFmtId="0" fontId="82" fillId="0" borderId="73" applyNumberFormat="0" applyFill="0" applyAlignment="0" applyProtection="0"/>
    <xf numFmtId="0" fontId="23" fillId="0" borderId="81"/>
    <xf numFmtId="0" fontId="23" fillId="0" borderId="81"/>
    <xf numFmtId="0" fontId="23" fillId="0" borderId="81"/>
    <xf numFmtId="0" fontId="23" fillId="0" borderId="81"/>
    <xf numFmtId="0" fontId="23" fillId="0" borderId="81"/>
    <xf numFmtId="0" fontId="23" fillId="0" borderId="81"/>
    <xf numFmtId="0" fontId="23" fillId="0" borderId="81"/>
    <xf numFmtId="0" fontId="23" fillId="0" borderId="81"/>
    <xf numFmtId="0" fontId="23" fillId="0" borderId="81"/>
    <xf numFmtId="0" fontId="23" fillId="0" borderId="81"/>
    <xf numFmtId="0" fontId="23" fillId="0" borderId="81"/>
    <xf numFmtId="0" fontId="23" fillId="0" borderId="81"/>
    <xf numFmtId="0" fontId="23" fillId="0" borderId="81"/>
    <xf numFmtId="0" fontId="23" fillId="0" borderId="81"/>
    <xf numFmtId="0" fontId="23" fillId="0" borderId="0" applyFont="0" applyFill="0" applyBorder="0" applyAlignment="0" applyProtection="0"/>
    <xf numFmtId="0" fontId="23" fillId="0" borderId="81"/>
    <xf numFmtId="0" fontId="23" fillId="0" borderId="0" applyFont="0" applyFill="0" applyBorder="0" applyAlignment="0" applyProtection="0"/>
    <xf numFmtId="0" fontId="23" fillId="0" borderId="0" applyFont="0" applyFill="0" applyBorder="0" applyAlignment="0" applyProtection="0"/>
    <xf numFmtId="0" fontId="23" fillId="0" borderId="81"/>
    <xf numFmtId="0" fontId="48" fillId="0" borderId="82" applyNumberFormat="0" applyFill="0" applyAlignment="0" applyProtection="0"/>
    <xf numFmtId="0" fontId="23" fillId="0" borderId="81"/>
    <xf numFmtId="0" fontId="23" fillId="0" borderId="81"/>
    <xf numFmtId="0" fontId="23" fillId="0" borderId="81"/>
    <xf numFmtId="0" fontId="23" fillId="0" borderId="81"/>
    <xf numFmtId="0" fontId="48" fillId="0" borderId="9" applyNumberFormat="0" applyFill="0" applyAlignment="0" applyProtection="0"/>
    <xf numFmtId="0" fontId="23" fillId="75" borderId="0" applyFont="0" applyFill="0" applyBorder="0" applyAlignment="0" applyProtection="0"/>
    <xf numFmtId="0" fontId="23" fillId="75" borderId="0" applyFont="0" applyFill="0" applyBorder="0" applyAlignment="0" applyProtection="0"/>
    <xf numFmtId="0" fontId="23" fillId="0" borderId="81"/>
    <xf numFmtId="0" fontId="48" fillId="0" borderId="82" applyNumberFormat="0" applyFill="0" applyAlignment="0" applyProtection="0"/>
    <xf numFmtId="0" fontId="63" fillId="0" borderId="83" applyNumberFormat="0" applyFill="0" applyAlignment="0" applyProtection="0"/>
    <xf numFmtId="0" fontId="63" fillId="0" borderId="83" applyNumberFormat="0" applyFill="0" applyAlignment="0" applyProtection="0"/>
    <xf numFmtId="0" fontId="23" fillId="75" borderId="0" applyFont="0" applyFill="0" applyBorder="0" applyAlignment="0" applyProtection="0"/>
    <xf numFmtId="0" fontId="23" fillId="75" borderId="0" applyFont="0" applyFill="0" applyBorder="0" applyAlignment="0" applyProtection="0"/>
    <xf numFmtId="0" fontId="23" fillId="0" borderId="81"/>
    <xf numFmtId="0" fontId="48" fillId="0" borderId="84" applyNumberFormat="0" applyFill="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81"/>
    <xf numFmtId="0" fontId="23" fillId="0" borderId="81"/>
    <xf numFmtId="0" fontId="48" fillId="0" borderId="82" applyNumberFormat="0" applyFill="0" applyAlignment="0" applyProtection="0"/>
    <xf numFmtId="0" fontId="48" fillId="0" borderId="82" applyNumberFormat="0" applyFill="0" applyAlignment="0" applyProtection="0"/>
    <xf numFmtId="0" fontId="48" fillId="0" borderId="9" applyNumberFormat="0" applyFill="0" applyAlignment="0" applyProtection="0"/>
    <xf numFmtId="0" fontId="48" fillId="0" borderId="9" applyNumberFormat="0" applyFill="0" applyAlignment="0" applyProtection="0"/>
    <xf numFmtId="0" fontId="23" fillId="0" borderId="81"/>
    <xf numFmtId="0" fontId="23" fillId="0" borderId="0" applyFont="0" applyFill="0" applyBorder="0" applyAlignment="0" applyProtection="0"/>
    <xf numFmtId="0" fontId="48" fillId="0" borderId="82" applyNumberFormat="0" applyFill="0" applyAlignment="0" applyProtection="0"/>
    <xf numFmtId="0" fontId="48" fillId="0" borderId="82" applyNumberFormat="0" applyFill="0" applyAlignment="0" applyProtection="0"/>
    <xf numFmtId="0" fontId="23" fillId="0" borderId="0" applyFont="0" applyFill="0" applyBorder="0" applyAlignment="0" applyProtection="0"/>
    <xf numFmtId="0" fontId="48" fillId="0" borderId="82" applyNumberFormat="0" applyFill="0" applyAlignment="0" applyProtection="0"/>
    <xf numFmtId="0" fontId="23" fillId="0" borderId="81"/>
    <xf numFmtId="0" fontId="23" fillId="0" borderId="81"/>
    <xf numFmtId="0" fontId="63" fillId="0" borderId="83" applyNumberFormat="0" applyFill="0" applyAlignment="0" applyProtection="0"/>
    <xf numFmtId="0" fontId="48" fillId="0" borderId="82" applyNumberFormat="0" applyFill="0" applyAlignment="0" applyProtection="0"/>
    <xf numFmtId="0" fontId="23" fillId="0" borderId="81"/>
    <xf numFmtId="0" fontId="48" fillId="0" borderId="82" applyNumberFormat="0" applyFill="0" applyAlignment="0" applyProtection="0"/>
    <xf numFmtId="0" fontId="23" fillId="0" borderId="81"/>
    <xf numFmtId="0" fontId="23" fillId="0" borderId="81"/>
    <xf numFmtId="0" fontId="48" fillId="0" borderId="84" applyNumberFormat="0" applyFill="0" applyAlignment="0" applyProtection="0"/>
    <xf numFmtId="0" fontId="63" fillId="0" borderId="83" applyNumberFormat="0" applyFill="0" applyAlignment="0" applyProtection="0"/>
    <xf numFmtId="0" fontId="23" fillId="0" borderId="81"/>
    <xf numFmtId="0" fontId="23" fillId="0" borderId="81"/>
    <xf numFmtId="0" fontId="48" fillId="0" borderId="82" applyNumberFormat="0" applyFill="0" applyAlignment="0" applyProtection="0"/>
    <xf numFmtId="0" fontId="23" fillId="0" borderId="81"/>
    <xf numFmtId="0" fontId="23" fillId="0" borderId="81"/>
    <xf numFmtId="0" fontId="23" fillId="0" borderId="81"/>
    <xf numFmtId="0" fontId="23" fillId="0" borderId="81"/>
    <xf numFmtId="0" fontId="50" fillId="0" borderId="0" applyNumberFormat="0" applyFill="0" applyBorder="0" applyAlignment="0" applyProtection="0"/>
    <xf numFmtId="0" fontId="117"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50" fillId="0" borderId="0" applyNumberFormat="0" applyFill="0" applyBorder="0" applyAlignment="0" applyProtection="0"/>
    <xf numFmtId="0" fontId="14" fillId="0" borderId="0"/>
    <xf numFmtId="0" fontId="13" fillId="0" borderId="0"/>
    <xf numFmtId="0" fontId="23" fillId="0" borderId="0"/>
    <xf numFmtId="0" fontId="23" fillId="0" borderId="0"/>
    <xf numFmtId="0" fontId="23" fillId="0" borderId="0"/>
    <xf numFmtId="0" fontId="12" fillId="0" borderId="0"/>
    <xf numFmtId="0" fontId="11" fillId="0" borderId="0"/>
    <xf numFmtId="0" fontId="11" fillId="0" borderId="0"/>
    <xf numFmtId="0" fontId="11" fillId="0" borderId="0"/>
    <xf numFmtId="0" fontId="23" fillId="0" borderId="0"/>
    <xf numFmtId="0" fontId="10" fillId="0" borderId="0"/>
    <xf numFmtId="0" fontId="9" fillId="0" borderId="0"/>
    <xf numFmtId="0" fontId="23" fillId="0" borderId="0"/>
    <xf numFmtId="0" fontId="35" fillId="2" borderId="0" applyNumberFormat="0" applyBorder="0" applyAlignment="0" applyProtection="0"/>
    <xf numFmtId="0" fontId="35" fillId="2" borderId="0" applyNumberFormat="0" applyBorder="0" applyAlignment="0" applyProtection="0"/>
    <xf numFmtId="0" fontId="35" fillId="2" borderId="0" applyNumberFormat="0" applyBorder="0" applyAlignment="0" applyProtection="0"/>
    <xf numFmtId="0" fontId="35" fillId="2" borderId="0" applyNumberFormat="0" applyBorder="0" applyAlignment="0" applyProtection="0"/>
    <xf numFmtId="0" fontId="35" fillId="3" borderId="0" applyNumberFormat="0" applyBorder="0" applyAlignment="0" applyProtection="0"/>
    <xf numFmtId="0" fontId="35" fillId="2" borderId="0" applyNumberFormat="0" applyBorder="0" applyAlignment="0" applyProtection="0"/>
    <xf numFmtId="0" fontId="35" fillId="2" borderId="0" applyNumberFormat="0" applyBorder="0" applyAlignment="0" applyProtection="0"/>
    <xf numFmtId="0" fontId="35" fillId="2" borderId="0" applyNumberFormat="0" applyBorder="0" applyAlignment="0" applyProtection="0"/>
    <xf numFmtId="0" fontId="35" fillId="4" borderId="0" applyNumberFormat="0" applyBorder="0" applyAlignment="0" applyProtection="0"/>
    <xf numFmtId="0" fontId="35" fillId="2" borderId="0" applyNumberFormat="0" applyBorder="0" applyAlignment="0" applyProtection="0"/>
    <xf numFmtId="0" fontId="35" fillId="2" borderId="0" applyNumberFormat="0" applyBorder="0" applyAlignment="0" applyProtection="0"/>
    <xf numFmtId="0" fontId="35" fillId="5" borderId="0" applyNumberFormat="0" applyBorder="0" applyAlignment="0" applyProtection="0"/>
    <xf numFmtId="0" fontId="36" fillId="6" borderId="0" applyNumberFormat="0" applyBorder="0" applyAlignment="0" applyProtection="0"/>
    <xf numFmtId="0" fontId="36" fillId="2" borderId="0" applyNumberFormat="0" applyBorder="0" applyAlignment="0" applyProtection="0"/>
    <xf numFmtId="0" fontId="36" fillId="4"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5"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10" borderId="0" applyNumberFormat="0" applyBorder="0" applyAlignment="0" applyProtection="0"/>
    <xf numFmtId="0" fontId="37" fillId="2" borderId="0" applyNumberFormat="0" applyBorder="0" applyAlignment="0" applyProtection="0"/>
    <xf numFmtId="0" fontId="38" fillId="2" borderId="1" applyNumberFormat="0" applyAlignment="0" applyProtection="0"/>
    <xf numFmtId="0" fontId="39" fillId="11" borderId="2" applyNumberFormat="0" applyAlignment="0" applyProtection="0"/>
    <xf numFmtId="0" fontId="40" fillId="0" borderId="0" applyNumberFormat="0" applyFill="0" applyBorder="0" applyAlignment="0" applyProtection="0"/>
    <xf numFmtId="0" fontId="41" fillId="2" borderId="0" applyNumberFormat="0" applyBorder="0" applyAlignment="0" applyProtection="0"/>
    <xf numFmtId="0" fontId="42" fillId="0" borderId="3" applyNumberFormat="0" applyFill="0" applyAlignment="0" applyProtection="0"/>
    <xf numFmtId="0" fontId="43" fillId="0" borderId="4" applyNumberFormat="0" applyFill="0" applyAlignment="0" applyProtection="0"/>
    <xf numFmtId="0" fontId="44" fillId="0" borderId="5" applyNumberFormat="0" applyFill="0" applyAlignment="0" applyProtection="0"/>
    <xf numFmtId="0" fontId="44" fillId="0" borderId="0" applyNumberFormat="0" applyFill="0" applyBorder="0" applyAlignment="0" applyProtection="0"/>
    <xf numFmtId="0" fontId="45" fillId="2" borderId="1" applyNumberFormat="0" applyAlignment="0" applyProtection="0"/>
    <xf numFmtId="0" fontId="46" fillId="0" borderId="6" applyNumberFormat="0" applyFill="0" applyAlignment="0" applyProtection="0"/>
    <xf numFmtId="0" fontId="47" fillId="2" borderId="0" applyNumberFormat="0" applyBorder="0" applyAlignment="0" applyProtection="0"/>
    <xf numFmtId="0" fontId="23" fillId="3" borderId="7" applyNumberFormat="0" applyFont="0" applyAlignment="0" applyProtection="0"/>
    <xf numFmtId="0" fontId="48" fillId="2" borderId="8" applyNumberFormat="0" applyAlignment="0" applyProtection="0"/>
    <xf numFmtId="0" fontId="49" fillId="0" borderId="0" applyNumberFormat="0" applyFill="0" applyBorder="0" applyAlignment="0" applyProtection="0"/>
    <xf numFmtId="0" fontId="48" fillId="0" borderId="9" applyNumberFormat="0" applyFill="0" applyAlignment="0" applyProtection="0"/>
    <xf numFmtId="0" fontId="50"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4" borderId="0" applyNumberFormat="0" applyBorder="0" applyAlignment="0" applyProtection="0"/>
    <xf numFmtId="0" fontId="9" fillId="34" borderId="0" applyNumberFormat="0" applyBorder="0" applyAlignment="0" applyProtection="0"/>
    <xf numFmtId="0" fontId="9" fillId="34" borderId="0" applyNumberFormat="0" applyBorder="0" applyAlignment="0" applyProtection="0"/>
    <xf numFmtId="0" fontId="9" fillId="34" borderId="0" applyNumberFormat="0" applyBorder="0" applyAlignment="0" applyProtection="0"/>
    <xf numFmtId="0" fontId="9" fillId="34" borderId="0" applyNumberFormat="0" applyBorder="0" applyAlignment="0" applyProtection="0"/>
    <xf numFmtId="0" fontId="9" fillId="34" borderId="0" applyNumberFormat="0" applyBorder="0" applyAlignment="0" applyProtection="0"/>
    <xf numFmtId="0" fontId="9" fillId="34" borderId="0" applyNumberFormat="0" applyBorder="0" applyAlignment="0" applyProtection="0"/>
    <xf numFmtId="0" fontId="9" fillId="37" borderId="0" applyNumberFormat="0" applyBorder="0" applyAlignment="0" applyProtection="0"/>
    <xf numFmtId="0" fontId="9" fillId="37" borderId="0" applyNumberFormat="0" applyBorder="0" applyAlignment="0" applyProtection="0"/>
    <xf numFmtId="0" fontId="9" fillId="37" borderId="0" applyNumberFormat="0" applyBorder="0" applyAlignment="0" applyProtection="0"/>
    <xf numFmtId="0" fontId="9" fillId="37" borderId="0" applyNumberFormat="0" applyBorder="0" applyAlignment="0" applyProtection="0"/>
    <xf numFmtId="0" fontId="9" fillId="37" borderId="0" applyNumberFormat="0" applyBorder="0" applyAlignment="0" applyProtection="0"/>
    <xf numFmtId="0" fontId="9" fillId="37" borderId="0" applyNumberFormat="0" applyBorder="0" applyAlignment="0" applyProtection="0"/>
    <xf numFmtId="0" fontId="9" fillId="39" borderId="0" applyNumberFormat="0" applyBorder="0" applyAlignment="0" applyProtection="0"/>
    <xf numFmtId="0" fontId="9" fillId="39" borderId="0" applyNumberFormat="0" applyBorder="0" applyAlignment="0" applyProtection="0"/>
    <xf numFmtId="0" fontId="9" fillId="39" borderId="0" applyNumberFormat="0" applyBorder="0" applyAlignment="0" applyProtection="0"/>
    <xf numFmtId="0" fontId="9" fillId="39" borderId="0" applyNumberFormat="0" applyBorder="0" applyAlignment="0" applyProtection="0"/>
    <xf numFmtId="0" fontId="9" fillId="39" borderId="0" applyNumberFormat="0" applyBorder="0" applyAlignment="0" applyProtection="0"/>
    <xf numFmtId="0" fontId="9" fillId="39" borderId="0" applyNumberFormat="0" applyBorder="0" applyAlignment="0" applyProtection="0"/>
    <xf numFmtId="0" fontId="9" fillId="39" borderId="0" applyNumberFormat="0" applyBorder="0" applyAlignment="0" applyProtection="0"/>
    <xf numFmtId="0" fontId="9" fillId="41" borderId="0" applyNumberFormat="0" applyBorder="0" applyAlignment="0" applyProtection="0"/>
    <xf numFmtId="0" fontId="9" fillId="41" borderId="0" applyNumberFormat="0" applyBorder="0" applyAlignment="0" applyProtection="0"/>
    <xf numFmtId="0" fontId="9" fillId="41" borderId="0" applyNumberFormat="0" applyBorder="0" applyAlignment="0" applyProtection="0"/>
    <xf numFmtId="0" fontId="9" fillId="41" borderId="0" applyNumberFormat="0" applyBorder="0" applyAlignment="0" applyProtection="0"/>
    <xf numFmtId="0" fontId="9" fillId="41" borderId="0" applyNumberFormat="0" applyBorder="0" applyAlignment="0" applyProtection="0"/>
    <xf numFmtId="0" fontId="9" fillId="41" borderId="0" applyNumberFormat="0" applyBorder="0" applyAlignment="0" applyProtection="0"/>
    <xf numFmtId="0" fontId="9" fillId="41"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3" borderId="0" applyNumberFormat="0" applyBorder="0" applyAlignment="0" applyProtection="0"/>
    <xf numFmtId="0" fontId="9" fillId="43" borderId="0" applyNumberFormat="0" applyBorder="0" applyAlignment="0" applyProtection="0"/>
    <xf numFmtId="0" fontId="9" fillId="43" borderId="0" applyNumberFormat="0" applyBorder="0" applyAlignment="0" applyProtection="0"/>
    <xf numFmtId="0" fontId="9" fillId="43" borderId="0" applyNumberFormat="0" applyBorder="0" applyAlignment="0" applyProtection="0"/>
    <xf numFmtId="0" fontId="9" fillId="43"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6" borderId="0" applyNumberFormat="0" applyBorder="0" applyAlignment="0" applyProtection="0"/>
    <xf numFmtId="0" fontId="9" fillId="46" borderId="0" applyNumberFormat="0" applyBorder="0" applyAlignment="0" applyProtection="0"/>
    <xf numFmtId="0" fontId="9" fillId="46" borderId="0" applyNumberFormat="0" applyBorder="0" applyAlignment="0" applyProtection="0"/>
    <xf numFmtId="0" fontId="9" fillId="46" borderId="0" applyNumberFormat="0" applyBorder="0" applyAlignment="0" applyProtection="0"/>
    <xf numFmtId="0" fontId="9" fillId="46" borderId="0" applyNumberFormat="0" applyBorder="0" applyAlignment="0" applyProtection="0"/>
    <xf numFmtId="0" fontId="9" fillId="46"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47" borderId="0" applyNumberFormat="0" applyBorder="0" applyAlignment="0" applyProtection="0"/>
    <xf numFmtId="0" fontId="9" fillId="47" borderId="0" applyNumberFormat="0" applyBorder="0" applyAlignment="0" applyProtection="0"/>
    <xf numFmtId="0" fontId="9" fillId="47" borderId="0" applyNumberFormat="0" applyBorder="0" applyAlignment="0" applyProtection="0"/>
    <xf numFmtId="0" fontId="9" fillId="47" borderId="0" applyNumberFormat="0" applyBorder="0" applyAlignment="0" applyProtection="0"/>
    <xf numFmtId="0" fontId="9" fillId="47" borderId="0" applyNumberFormat="0" applyBorder="0" applyAlignment="0" applyProtection="0"/>
    <xf numFmtId="0" fontId="9" fillId="47" borderId="0" applyNumberFormat="0" applyBorder="0" applyAlignment="0" applyProtection="0"/>
    <xf numFmtId="0" fontId="9" fillId="47" borderId="0" applyNumberFormat="0" applyBorder="0" applyAlignment="0" applyProtection="0"/>
    <xf numFmtId="0" fontId="9" fillId="47" borderId="0" applyNumberFormat="0" applyBorder="0" applyAlignment="0" applyProtection="0"/>
    <xf numFmtId="0" fontId="9" fillId="47"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165"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2"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22"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81" fillId="0" borderId="0" applyFont="0" applyFill="0" applyBorder="0" applyAlignment="0" applyProtection="0"/>
    <xf numFmtId="168" fontId="81" fillId="0" borderId="0" applyFont="0" applyFill="0" applyBorder="0" applyAlignment="0" applyProtection="0"/>
    <xf numFmtId="168" fontId="81" fillId="0" borderId="0" applyFont="0" applyFill="0" applyBorder="0" applyAlignment="0" applyProtection="0"/>
    <xf numFmtId="168" fontId="81" fillId="0" borderId="0" applyFont="0" applyFill="0" applyBorder="0" applyAlignment="0" applyProtection="0"/>
    <xf numFmtId="168" fontId="81" fillId="0" borderId="0" applyFont="0" applyFill="0" applyBorder="0" applyAlignment="0" applyProtection="0"/>
    <xf numFmtId="168" fontId="81" fillId="0" borderId="0" applyFont="0" applyFill="0" applyBorder="0" applyAlignment="0" applyProtection="0"/>
    <xf numFmtId="168" fontId="81" fillId="0" borderId="0" applyFont="0" applyFill="0" applyBorder="0" applyAlignment="0" applyProtection="0"/>
    <xf numFmtId="168" fontId="35" fillId="0" borderId="0" applyFont="0" applyFill="0" applyBorder="0" applyAlignment="0" applyProtection="0"/>
    <xf numFmtId="168" fontId="81"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81"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35"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57"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57"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81" fillId="0" borderId="0" applyFont="0" applyFill="0" applyBorder="0" applyAlignment="0" applyProtection="0"/>
    <xf numFmtId="168" fontId="23" fillId="0" borderId="0" applyFont="0" applyFill="0" applyBorder="0" applyAlignment="0" applyProtection="0"/>
    <xf numFmtId="168" fontId="81" fillId="0" borderId="0" applyFont="0" applyFill="0" applyBorder="0" applyAlignment="0" applyProtection="0"/>
    <xf numFmtId="168" fontId="81" fillId="0" borderId="0" applyFont="0" applyFill="0" applyBorder="0" applyAlignment="0" applyProtection="0"/>
    <xf numFmtId="168" fontId="81" fillId="0" borderId="0" applyFont="0" applyFill="0" applyBorder="0" applyAlignment="0" applyProtection="0"/>
    <xf numFmtId="168" fontId="81" fillId="0" borderId="0" applyFont="0" applyFill="0" applyBorder="0" applyAlignment="0" applyProtection="0"/>
    <xf numFmtId="168" fontId="81" fillId="0" borderId="0" applyFont="0" applyFill="0" applyBorder="0" applyAlignment="0" applyProtection="0"/>
    <xf numFmtId="168" fontId="81" fillId="0" borderId="0" applyFont="0" applyFill="0" applyBorder="0" applyAlignment="0" applyProtection="0"/>
    <xf numFmtId="168" fontId="23" fillId="0" borderId="0" applyFont="0" applyFill="0" applyBorder="0" applyAlignment="0" applyProtection="0"/>
    <xf numFmtId="168" fontId="81"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81" fillId="0" borderId="0" applyFont="0" applyFill="0" applyBorder="0" applyAlignment="0" applyProtection="0"/>
    <xf numFmtId="168" fontId="81" fillId="0" borderId="0" applyFont="0" applyFill="0" applyBorder="0" applyAlignment="0" applyProtection="0"/>
    <xf numFmtId="168" fontId="81" fillId="0" borderId="0" applyFont="0" applyFill="0" applyBorder="0" applyAlignment="0" applyProtection="0"/>
    <xf numFmtId="168" fontId="81" fillId="0" borderId="0" applyFont="0" applyFill="0" applyBorder="0" applyAlignment="0" applyProtection="0"/>
    <xf numFmtId="168" fontId="81"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5" fontId="23" fillId="0" borderId="0"/>
    <xf numFmtId="165" fontId="23" fillId="0" borderId="0"/>
    <xf numFmtId="167" fontId="23" fillId="0" borderId="0" applyFont="0" applyFill="0" applyBorder="0" applyAlignment="0" applyProtection="0"/>
    <xf numFmtId="165" fontId="23" fillId="0" borderId="0"/>
    <xf numFmtId="167" fontId="23" fillId="0" borderId="0" applyFont="0" applyFill="0" applyBorder="0" applyAlignment="0" applyProtection="0"/>
    <xf numFmtId="165" fontId="23" fillId="0" borderId="0"/>
    <xf numFmtId="167" fontId="23" fillId="0" borderId="0" applyFont="0" applyFill="0" applyBorder="0" applyAlignment="0" applyProtection="0"/>
    <xf numFmtId="165" fontId="23" fillId="0" borderId="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4" fontId="23" fillId="0" borderId="0"/>
    <xf numFmtId="166" fontId="23" fillId="0" borderId="0"/>
    <xf numFmtId="166" fontId="23" fillId="0" borderId="0"/>
    <xf numFmtId="164" fontId="23" fillId="0" borderId="0"/>
    <xf numFmtId="164" fontId="23" fillId="0" borderId="0"/>
    <xf numFmtId="164" fontId="23" fillId="75" borderId="0" applyFont="0" applyFill="0" applyBorder="0" applyAlignment="0" applyProtection="0"/>
    <xf numFmtId="164" fontId="23" fillId="75" borderId="0" applyFont="0" applyFill="0" applyBorder="0" applyAlignment="0" applyProtection="0"/>
    <xf numFmtId="164" fontId="23" fillId="75" borderId="0" applyFont="0" applyFill="0" applyBorder="0" applyAlignment="0" applyProtection="0"/>
    <xf numFmtId="164" fontId="23" fillId="75" borderId="0" applyFont="0" applyFill="0" applyBorder="0" applyAlignment="0" applyProtection="0"/>
    <xf numFmtId="164" fontId="23" fillId="0" borderId="0"/>
    <xf numFmtId="164" fontId="23" fillId="0" borderId="0"/>
    <xf numFmtId="164" fontId="23" fillId="75" borderId="0" applyFont="0" applyFill="0" applyBorder="0" applyAlignment="0" applyProtection="0"/>
    <xf numFmtId="164" fontId="23" fillId="75" borderId="0" applyFont="0" applyFill="0" applyBorder="0" applyAlignment="0" applyProtection="0"/>
    <xf numFmtId="164" fontId="23" fillId="0" borderId="0"/>
    <xf numFmtId="164" fontId="23" fillId="75" borderId="0" applyFont="0" applyFill="0" applyBorder="0" applyAlignment="0" applyProtection="0"/>
    <xf numFmtId="164" fontId="23" fillId="75" borderId="0" applyFont="0" applyFill="0" applyBorder="0" applyAlignment="0" applyProtection="0"/>
    <xf numFmtId="164" fontId="23" fillId="0" borderId="0"/>
    <xf numFmtId="164" fontId="23" fillId="0" borderId="0" applyFont="0" applyFill="0" applyBorder="0" applyAlignment="0" applyProtection="0"/>
    <xf numFmtId="164" fontId="23" fillId="0" borderId="0" applyFont="0" applyFill="0" applyBorder="0" applyAlignment="0" applyProtection="0"/>
    <xf numFmtId="164" fontId="23" fillId="0" borderId="0"/>
    <xf numFmtId="164" fontId="23" fillId="75" borderId="0" applyFont="0" applyFill="0" applyBorder="0" applyAlignment="0" applyProtection="0"/>
    <xf numFmtId="164" fontId="23" fillId="75" borderId="0" applyFont="0" applyFill="0" applyBorder="0" applyAlignment="0" applyProtection="0"/>
    <xf numFmtId="164" fontId="23" fillId="0" borderId="0"/>
    <xf numFmtId="166" fontId="23" fillId="0" borderId="0"/>
    <xf numFmtId="164" fontId="23" fillId="75" borderId="0" applyFont="0" applyFill="0" applyBorder="0" applyAlignment="0" applyProtection="0"/>
    <xf numFmtId="164" fontId="23" fillId="75" borderId="0" applyFont="0" applyFill="0" applyBorder="0" applyAlignment="0" applyProtection="0"/>
    <xf numFmtId="164" fontId="23" fillId="0" borderId="0"/>
    <xf numFmtId="164" fontId="23" fillId="0" borderId="0" applyFont="0" applyFill="0" applyBorder="0" applyAlignment="0" applyProtection="0"/>
    <xf numFmtId="164" fontId="23" fillId="0" borderId="0" applyFont="0" applyFill="0" applyBorder="0" applyAlignment="0" applyProtection="0"/>
    <xf numFmtId="164" fontId="23" fillId="75" borderId="0" applyFont="0" applyFill="0" applyBorder="0" applyAlignment="0" applyProtection="0"/>
    <xf numFmtId="164" fontId="23" fillId="75" borderId="0" applyFont="0" applyFill="0" applyBorder="0" applyAlignment="0" applyProtection="0"/>
    <xf numFmtId="164" fontId="23" fillId="75" borderId="0" applyFont="0" applyFill="0" applyBorder="0" applyAlignment="0" applyProtection="0"/>
    <xf numFmtId="164" fontId="23" fillId="75" borderId="0" applyFont="0" applyFill="0" applyBorder="0" applyAlignment="0" applyProtection="0"/>
    <xf numFmtId="164" fontId="23" fillId="75" borderId="0" applyFont="0" applyFill="0" applyBorder="0" applyAlignment="0" applyProtection="0"/>
    <xf numFmtId="164" fontId="23" fillId="75" borderId="0" applyFont="0" applyFill="0" applyBorder="0" applyAlignment="0" applyProtection="0"/>
    <xf numFmtId="164" fontId="23" fillId="75" borderId="0" applyFont="0" applyFill="0" applyBorder="0" applyAlignment="0" applyProtection="0"/>
    <xf numFmtId="164" fontId="23" fillId="75" borderId="0" applyFont="0" applyFill="0" applyBorder="0" applyAlignment="0" applyProtection="0"/>
    <xf numFmtId="164" fontId="23" fillId="0" borderId="0" applyFont="0" applyFill="0" applyBorder="0" applyAlignment="0" applyProtection="0"/>
    <xf numFmtId="164" fontId="23" fillId="0" borderId="0"/>
    <xf numFmtId="166" fontId="23" fillId="0" borderId="0"/>
    <xf numFmtId="164" fontId="23" fillId="75" borderId="0" applyFont="0" applyFill="0" applyBorder="0" applyAlignment="0" applyProtection="0"/>
    <xf numFmtId="164" fontId="23" fillId="75" borderId="0" applyFont="0" applyFill="0" applyBorder="0" applyAlignment="0" applyProtection="0"/>
    <xf numFmtId="164" fontId="23" fillId="75" borderId="0" applyFont="0" applyFill="0" applyBorder="0" applyAlignment="0" applyProtection="0"/>
    <xf numFmtId="164" fontId="23" fillId="75" borderId="0" applyFont="0" applyFill="0" applyBorder="0" applyAlignment="0" applyProtection="0"/>
    <xf numFmtId="164" fontId="23" fillId="75" borderId="0" applyFont="0" applyFill="0" applyBorder="0" applyAlignment="0" applyProtection="0"/>
    <xf numFmtId="164" fontId="23" fillId="75" borderId="0" applyFont="0" applyFill="0" applyBorder="0" applyAlignment="0" applyProtection="0"/>
    <xf numFmtId="164" fontId="23" fillId="75" borderId="0" applyFont="0" applyFill="0" applyBorder="0" applyAlignment="0" applyProtection="0"/>
    <xf numFmtId="164" fontId="23" fillId="75" borderId="0" applyFont="0" applyFill="0" applyBorder="0" applyAlignment="0" applyProtection="0"/>
    <xf numFmtId="164" fontId="23" fillId="75" borderId="0" applyFont="0" applyFill="0" applyBorder="0" applyAlignment="0" applyProtection="0"/>
    <xf numFmtId="164" fontId="23" fillId="75" borderId="0" applyFont="0" applyFill="0" applyBorder="0" applyAlignment="0" applyProtection="0"/>
    <xf numFmtId="166" fontId="23" fillId="0" borderId="0"/>
    <xf numFmtId="166" fontId="23" fillId="0" borderId="0"/>
    <xf numFmtId="164" fontId="23" fillId="75" borderId="0" applyFont="0" applyFill="0" applyBorder="0" applyAlignment="0" applyProtection="0"/>
    <xf numFmtId="164" fontId="23" fillId="75" borderId="0" applyFont="0" applyFill="0" applyBorder="0" applyAlignment="0" applyProtection="0"/>
    <xf numFmtId="164" fontId="23" fillId="75" borderId="0" applyFont="0" applyFill="0" applyBorder="0" applyAlignment="0" applyProtection="0"/>
    <xf numFmtId="164" fontId="23" fillId="75" borderId="0" applyFont="0" applyFill="0" applyBorder="0" applyAlignment="0" applyProtection="0"/>
    <xf numFmtId="164" fontId="23" fillId="0" borderId="0" applyFont="0" applyFill="0" applyBorder="0" applyAlignment="0" applyProtection="0"/>
    <xf numFmtId="164" fontId="23" fillId="75" borderId="0" applyFont="0" applyFill="0" applyBorder="0" applyAlignment="0" applyProtection="0"/>
    <xf numFmtId="164" fontId="23" fillId="75" borderId="0" applyFont="0" applyFill="0" applyBorder="0" applyAlignment="0" applyProtection="0"/>
    <xf numFmtId="166" fontId="23" fillId="0" borderId="0"/>
    <xf numFmtId="166" fontId="23" fillId="0" borderId="0"/>
    <xf numFmtId="164" fontId="23" fillId="0" borderId="0"/>
    <xf numFmtId="166" fontId="23" fillId="0" borderId="0"/>
    <xf numFmtId="166" fontId="23" fillId="0" borderId="0"/>
    <xf numFmtId="166" fontId="2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23" fillId="0" borderId="0" applyBorder="0"/>
    <xf numFmtId="0" fontId="6" fillId="0" borderId="0"/>
    <xf numFmtId="0" fontId="6" fillId="0" borderId="0"/>
    <xf numFmtId="0" fontId="5" fillId="0" borderId="0"/>
    <xf numFmtId="0" fontId="23" fillId="0" borderId="0" applyBorder="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3" fillId="0" borderId="0" applyBorder="0"/>
    <xf numFmtId="0" fontId="3" fillId="0" borderId="0"/>
    <xf numFmtId="0" fontId="3" fillId="0" borderId="0"/>
    <xf numFmtId="0" fontId="3" fillId="0" borderId="0"/>
  </cellStyleXfs>
  <cellXfs count="2125">
    <xf numFmtId="0" fontId="0" fillId="0" borderId="0" xfId="0"/>
    <xf numFmtId="169" fontId="0" fillId="0" borderId="0" xfId="38" applyNumberFormat="1" applyFont="1"/>
    <xf numFmtId="0" fontId="0" fillId="0" borderId="0" xfId="38" applyFont="1" applyAlignment="1">
      <alignment horizontal="center"/>
    </xf>
    <xf numFmtId="0" fontId="28" fillId="0" borderId="0" xfId="38" applyFont="1" applyFill="1" applyBorder="1" applyAlignment="1">
      <alignment horizontal="center" vertical="center"/>
    </xf>
    <xf numFmtId="0" fontId="29" fillId="0" borderId="12" xfId="38" applyFont="1" applyFill="1" applyBorder="1" applyAlignment="1">
      <alignment horizontal="center" vertical="center"/>
    </xf>
    <xf numFmtId="169" fontId="30" fillId="0" borderId="12" xfId="38" applyNumberFormat="1" applyFont="1" applyBorder="1" applyAlignment="1">
      <alignment horizontal="center" vertical="center"/>
    </xf>
    <xf numFmtId="2" fontId="30" fillId="0" borderId="12" xfId="38" applyNumberFormat="1" applyFont="1" applyBorder="1" applyAlignment="1">
      <alignment horizontal="center" vertical="center"/>
    </xf>
    <xf numFmtId="1" fontId="30" fillId="0" borderId="12" xfId="38" applyNumberFormat="1" applyFont="1" applyBorder="1" applyAlignment="1">
      <alignment horizontal="center" vertical="center"/>
    </xf>
    <xf numFmtId="2" fontId="30" fillId="0" borderId="12" xfId="38" applyNumberFormat="1" applyFont="1" applyBorder="1" applyAlignment="1">
      <alignment horizontal="center" vertical="center" wrapText="1"/>
    </xf>
    <xf numFmtId="0" fontId="28" fillId="0" borderId="0" xfId="38" applyFont="1" applyBorder="1" applyAlignment="1">
      <alignment horizontal="center" vertical="center"/>
    </xf>
    <xf numFmtId="0" fontId="28" fillId="0" borderId="0" xfId="38" applyFont="1" applyAlignment="1">
      <alignment horizontal="center" vertical="center"/>
    </xf>
    <xf numFmtId="0" fontId="29" fillId="0" borderId="13" xfId="38" applyFont="1" applyFill="1" applyBorder="1" applyAlignment="1">
      <alignment horizontal="center" vertical="center"/>
    </xf>
    <xf numFmtId="169" fontId="30" fillId="0" borderId="13" xfId="38" applyNumberFormat="1" applyFont="1" applyBorder="1" applyAlignment="1">
      <alignment horizontal="center" vertical="center"/>
    </xf>
    <xf numFmtId="2" fontId="30" fillId="0" borderId="13" xfId="38" applyNumberFormat="1" applyFont="1" applyBorder="1" applyAlignment="1">
      <alignment horizontal="center" vertical="center"/>
    </xf>
    <xf numFmtId="1" fontId="30" fillId="0" borderId="13" xfId="38" applyNumberFormat="1" applyFont="1" applyBorder="1" applyAlignment="1">
      <alignment horizontal="center" vertical="center"/>
    </xf>
    <xf numFmtId="169" fontId="30" fillId="0" borderId="13" xfId="38" applyNumberFormat="1" applyFont="1" applyFill="1" applyBorder="1" applyAlignment="1">
      <alignment horizontal="center" vertical="center"/>
    </xf>
    <xf numFmtId="2" fontId="30" fillId="0" borderId="13" xfId="38" applyNumberFormat="1" applyFont="1" applyBorder="1" applyAlignment="1">
      <alignment horizontal="center" vertical="center" wrapText="1"/>
    </xf>
    <xf numFmtId="0" fontId="29" fillId="0" borderId="14" xfId="38" applyFont="1" applyFill="1" applyBorder="1" applyAlignment="1">
      <alignment horizontal="center" vertical="center"/>
    </xf>
    <xf numFmtId="169" fontId="30" fillId="0" borderId="14" xfId="38" applyNumberFormat="1" applyFont="1" applyFill="1" applyBorder="1" applyAlignment="1">
      <alignment horizontal="center" vertical="center"/>
    </xf>
    <xf numFmtId="2" fontId="30" fillId="0" borderId="14" xfId="38" applyNumberFormat="1" applyFont="1" applyBorder="1" applyAlignment="1">
      <alignment horizontal="center" vertical="center" wrapText="1"/>
    </xf>
    <xf numFmtId="1" fontId="30" fillId="0" borderId="14" xfId="38" applyNumberFormat="1" applyFont="1" applyFill="1" applyBorder="1" applyAlignment="1">
      <alignment horizontal="center" vertical="center"/>
    </xf>
    <xf numFmtId="2" fontId="30" fillId="0" borderId="14" xfId="38" applyNumberFormat="1" applyFont="1" applyFill="1" applyBorder="1" applyAlignment="1">
      <alignment horizontal="center" vertical="center"/>
    </xf>
    <xf numFmtId="0" fontId="34" fillId="0" borderId="0" xfId="38" applyFont="1" applyFill="1" applyBorder="1" applyAlignment="1">
      <alignment horizontal="center" vertical="center"/>
    </xf>
    <xf numFmtId="0" fontId="23" fillId="0" borderId="0" xfId="0" applyFont="1"/>
    <xf numFmtId="0" fontId="29" fillId="0" borderId="11" xfId="38" applyFont="1" applyFill="1" applyBorder="1" applyAlignment="1">
      <alignment horizontal="center" vertical="center"/>
    </xf>
    <xf numFmtId="169" fontId="32" fillId="0" borderId="11" xfId="38" applyNumberFormat="1" applyFont="1" applyFill="1" applyBorder="1" applyAlignment="1">
      <alignment horizontal="fill" vertical="center" wrapText="1"/>
    </xf>
    <xf numFmtId="1" fontId="32" fillId="0" borderId="11" xfId="38" applyNumberFormat="1" applyFont="1" applyFill="1" applyBorder="1" applyAlignment="1">
      <alignment horizontal="fill" vertical="center" wrapText="1"/>
    </xf>
    <xf numFmtId="2" fontId="32" fillId="0" borderId="11" xfId="38" applyNumberFormat="1" applyFont="1" applyFill="1" applyBorder="1" applyAlignment="1">
      <alignment horizontal="fill" vertical="center" wrapText="1"/>
    </xf>
    <xf numFmtId="2" fontId="33" fillId="0" borderId="11" xfId="38" applyNumberFormat="1" applyFont="1" applyFill="1" applyBorder="1" applyAlignment="1">
      <alignment horizontal="fill" vertical="center" wrapText="1"/>
    </xf>
    <xf numFmtId="0" fontId="32" fillId="0" borderId="10" xfId="38" applyFont="1" applyFill="1" applyBorder="1" applyAlignment="1">
      <alignment horizontal="center" vertical="center"/>
    </xf>
    <xf numFmtId="1" fontId="33" fillId="0" borderId="10" xfId="38" applyNumberFormat="1" applyFont="1" applyFill="1" applyBorder="1" applyAlignment="1">
      <alignment horizontal="fill" vertical="center" wrapText="1"/>
    </xf>
    <xf numFmtId="169" fontId="33" fillId="0" borderId="10" xfId="38" applyNumberFormat="1" applyFont="1" applyFill="1" applyBorder="1" applyAlignment="1">
      <alignment horizontal="fill" vertical="center" wrapText="1"/>
    </xf>
    <xf numFmtId="0" fontId="53" fillId="0" borderId="11" xfId="0" applyFont="1" applyFill="1" applyBorder="1" applyAlignment="1">
      <alignment horizontal="left" vertical="center"/>
    </xf>
    <xf numFmtId="1" fontId="30" fillId="0" borderId="31" xfId="38" applyNumberFormat="1" applyFont="1" applyBorder="1" applyAlignment="1">
      <alignment horizontal="center" vertical="center"/>
    </xf>
    <xf numFmtId="1" fontId="30" fillId="0" borderId="30" xfId="38" applyNumberFormat="1" applyFont="1" applyBorder="1" applyAlignment="1">
      <alignment horizontal="center" vertical="center"/>
    </xf>
    <xf numFmtId="1" fontId="30" fillId="0" borderId="38" xfId="38" applyNumberFormat="1" applyFont="1" applyFill="1" applyBorder="1" applyAlignment="1">
      <alignment horizontal="center" vertical="center"/>
    </xf>
    <xf numFmtId="169" fontId="30" fillId="0" borderId="31" xfId="38" applyNumberFormat="1" applyFont="1" applyBorder="1" applyAlignment="1">
      <alignment horizontal="center" vertical="center"/>
    </xf>
    <xf numFmtId="169" fontId="30" fillId="0" borderId="30" xfId="38" applyNumberFormat="1" applyFont="1" applyBorder="1" applyAlignment="1">
      <alignment horizontal="center" vertical="center"/>
    </xf>
    <xf numFmtId="169" fontId="30" fillId="0" borderId="38" xfId="38" applyNumberFormat="1" applyFont="1" applyFill="1" applyBorder="1" applyAlignment="1">
      <alignment horizontal="center" vertical="center"/>
    </xf>
    <xf numFmtId="169" fontId="34" fillId="14" borderId="34" xfId="28" applyNumberFormat="1" applyFont="1" applyFill="1" applyBorder="1" applyAlignment="1">
      <alignment horizontal="center" vertical="center"/>
    </xf>
    <xf numFmtId="169" fontId="34" fillId="13" borderId="34" xfId="28" applyNumberFormat="1" applyFont="1" applyFill="1" applyBorder="1" applyAlignment="1">
      <alignment horizontal="center" vertical="center"/>
    </xf>
    <xf numFmtId="0" fontId="29" fillId="0" borderId="28" xfId="38" applyFont="1" applyFill="1" applyBorder="1" applyAlignment="1">
      <alignment horizontal="center" vertical="center"/>
    </xf>
    <xf numFmtId="0" fontId="29" fillId="0" borderId="15" xfId="38" applyFont="1" applyFill="1" applyBorder="1" applyAlignment="1">
      <alignment horizontal="center" vertical="center"/>
    </xf>
    <xf numFmtId="0" fontId="29" fillId="0" borderId="22" xfId="38" applyFont="1" applyFill="1" applyBorder="1" applyAlignment="1">
      <alignment horizontal="center" vertical="center"/>
    </xf>
    <xf numFmtId="1" fontId="30" fillId="0" borderId="35" xfId="38" applyNumberFormat="1" applyFont="1" applyBorder="1" applyAlignment="1">
      <alignment horizontal="center" vertical="center"/>
    </xf>
    <xf numFmtId="1" fontId="30" fillId="0" borderId="34" xfId="38" applyNumberFormat="1" applyFont="1" applyBorder="1" applyAlignment="1">
      <alignment horizontal="center" vertical="center"/>
    </xf>
    <xf numFmtId="1" fontId="30" fillId="0" borderId="41" xfId="38" applyNumberFormat="1" applyFont="1" applyFill="1" applyBorder="1" applyAlignment="1">
      <alignment horizontal="center" vertical="center"/>
    </xf>
    <xf numFmtId="169" fontId="28" fillId="0" borderId="12" xfId="0" applyNumberFormat="1" applyFont="1" applyFill="1" applyBorder="1" applyAlignment="1">
      <alignment horizontal="center"/>
    </xf>
    <xf numFmtId="169" fontId="28" fillId="0" borderId="31" xfId="0" applyNumberFormat="1" applyFont="1" applyFill="1" applyBorder="1" applyAlignment="1">
      <alignment horizontal="center"/>
    </xf>
    <xf numFmtId="2" fontId="28" fillId="0" borderId="12" xfId="0" applyNumberFormat="1" applyFont="1" applyFill="1" applyBorder="1" applyAlignment="1">
      <alignment horizontal="center"/>
    </xf>
    <xf numFmtId="169" fontId="28" fillId="0" borderId="35" xfId="0" applyNumberFormat="1" applyFont="1" applyFill="1" applyBorder="1" applyAlignment="1">
      <alignment horizontal="center"/>
    </xf>
    <xf numFmtId="1" fontId="28" fillId="0" borderId="12" xfId="0" applyNumberFormat="1" applyFont="1" applyFill="1" applyBorder="1" applyAlignment="1">
      <alignment horizontal="center"/>
    </xf>
    <xf numFmtId="1" fontId="28" fillId="0" borderId="31" xfId="0" applyNumberFormat="1" applyFont="1" applyFill="1" applyBorder="1" applyAlignment="1">
      <alignment horizontal="center"/>
    </xf>
    <xf numFmtId="0" fontId="28" fillId="0" borderId="13" xfId="0" applyFont="1" applyFill="1" applyBorder="1" applyAlignment="1">
      <alignment horizontal="center"/>
    </xf>
    <xf numFmtId="2" fontId="29" fillId="0" borderId="11" xfId="38" applyNumberFormat="1" applyFont="1" applyFill="1" applyBorder="1" applyAlignment="1">
      <alignment horizontal="fill" vertical="center" wrapText="1"/>
    </xf>
    <xf numFmtId="2" fontId="28" fillId="0" borderId="12" xfId="38" applyNumberFormat="1" applyFont="1" applyBorder="1" applyAlignment="1">
      <alignment horizontal="center" vertical="center" wrapText="1"/>
    </xf>
    <xf numFmtId="2" fontId="28" fillId="0" borderId="13" xfId="38" applyNumberFormat="1" applyFont="1" applyBorder="1" applyAlignment="1">
      <alignment horizontal="center" vertical="center" wrapText="1"/>
    </xf>
    <xf numFmtId="2" fontId="28" fillId="0" borderId="14" xfId="38" applyNumberFormat="1" applyFont="1" applyBorder="1" applyAlignment="1">
      <alignment horizontal="center" vertical="center" wrapText="1"/>
    </xf>
    <xf numFmtId="0" fontId="0" fillId="0" borderId="0" xfId="0"/>
    <xf numFmtId="0" fontId="54" fillId="0" borderId="13" xfId="0" applyFont="1" applyFill="1" applyBorder="1" applyAlignment="1">
      <alignment horizontal="left" wrapText="1"/>
    </xf>
    <xf numFmtId="1" fontId="28" fillId="0" borderId="28" xfId="0" applyNumberFormat="1" applyFont="1" applyFill="1" applyBorder="1" applyAlignment="1">
      <alignment horizontal="center"/>
    </xf>
    <xf numFmtId="0" fontId="20" fillId="0" borderId="0" xfId="64" applyBorder="1"/>
    <xf numFmtId="0" fontId="20" fillId="0" borderId="0" xfId="64"/>
    <xf numFmtId="0" fontId="20" fillId="0" borderId="18" xfId="64" applyBorder="1" applyAlignment="1">
      <alignment horizontal="center"/>
    </xf>
    <xf numFmtId="0" fontId="20" fillId="0" borderId="49" xfId="64" applyBorder="1" applyAlignment="1">
      <alignment horizontal="center"/>
    </xf>
    <xf numFmtId="0" fontId="20" fillId="0" borderId="50" xfId="64" applyBorder="1" applyAlignment="1">
      <alignment horizontal="center"/>
    </xf>
    <xf numFmtId="0" fontId="20" fillId="0" borderId="22" xfId="64" applyBorder="1" applyAlignment="1">
      <alignment horizontal="center"/>
    </xf>
    <xf numFmtId="0" fontId="63" fillId="0" borderId="47" xfId="64" applyFont="1" applyBorder="1"/>
    <xf numFmtId="169" fontId="63" fillId="0" borderId="0" xfId="64" applyNumberFormat="1" applyFont="1" applyBorder="1" applyAlignment="1">
      <alignment horizontal="center"/>
    </xf>
    <xf numFmtId="169" fontId="63" fillId="0" borderId="51" xfId="64" applyNumberFormat="1" applyFont="1" applyBorder="1" applyAlignment="1">
      <alignment horizontal="center"/>
    </xf>
    <xf numFmtId="1" fontId="63" fillId="0" borderId="0" xfId="64" applyNumberFormat="1" applyFont="1" applyBorder="1" applyAlignment="1">
      <alignment horizontal="center"/>
    </xf>
    <xf numFmtId="1" fontId="63" fillId="0" borderId="0" xfId="64" applyNumberFormat="1" applyFont="1" applyFill="1" applyBorder="1" applyAlignment="1">
      <alignment horizontal="center"/>
    </xf>
    <xf numFmtId="1" fontId="63" fillId="0" borderId="47" xfId="64" applyNumberFormat="1" applyFont="1" applyBorder="1" applyAlignment="1">
      <alignment horizontal="center"/>
    </xf>
    <xf numFmtId="0" fontId="63" fillId="0" borderId="43" xfId="64" applyFont="1" applyBorder="1" applyAlignment="1">
      <alignment horizontal="center"/>
    </xf>
    <xf numFmtId="2" fontId="63" fillId="0" borderId="0" xfId="64" applyNumberFormat="1" applyFont="1" applyFill="1" applyBorder="1" applyAlignment="1">
      <alignment horizontal="center"/>
    </xf>
    <xf numFmtId="2" fontId="63" fillId="0" borderId="51" xfId="64" applyNumberFormat="1" applyFont="1" applyBorder="1" applyAlignment="1">
      <alignment horizontal="center"/>
    </xf>
    <xf numFmtId="169" fontId="63" fillId="0" borderId="47" xfId="64" applyNumberFormat="1" applyFont="1" applyBorder="1" applyAlignment="1">
      <alignment horizontal="center"/>
    </xf>
    <xf numFmtId="169" fontId="63" fillId="0" borderId="0" xfId="64" applyNumberFormat="1" applyFont="1" applyFill="1" applyBorder="1" applyAlignment="1">
      <alignment horizontal="center"/>
    </xf>
    <xf numFmtId="169" fontId="63" fillId="0" borderId="43" xfId="64" applyNumberFormat="1" applyFont="1" applyBorder="1" applyAlignment="1">
      <alignment horizontal="center"/>
    </xf>
    <xf numFmtId="0" fontId="63" fillId="0" borderId="0" xfId="64" applyFont="1" applyFill="1" applyBorder="1" applyAlignment="1">
      <alignment horizontal="center"/>
    </xf>
    <xf numFmtId="0" fontId="63" fillId="0" borderId="51" xfId="64" applyFont="1" applyBorder="1" applyAlignment="1">
      <alignment horizontal="center"/>
    </xf>
    <xf numFmtId="0" fontId="63" fillId="0" borderId="0" xfId="64" applyFont="1" applyBorder="1" applyAlignment="1">
      <alignment horizontal="center"/>
    </xf>
    <xf numFmtId="0" fontId="63" fillId="0" borderId="47" xfId="64" applyFont="1" applyBorder="1" applyAlignment="1">
      <alignment horizontal="center"/>
    </xf>
    <xf numFmtId="0" fontId="63" fillId="0" borderId="0" xfId="64" applyFont="1" applyBorder="1"/>
    <xf numFmtId="0" fontId="63" fillId="0" borderId="51" xfId="64" applyFont="1" applyBorder="1"/>
    <xf numFmtId="0" fontId="63" fillId="0" borderId="43" xfId="64" applyFont="1" applyBorder="1"/>
    <xf numFmtId="0" fontId="63" fillId="0" borderId="33" xfId="64" applyFont="1" applyFill="1" applyBorder="1"/>
    <xf numFmtId="169" fontId="63" fillId="0" borderId="10" xfId="64" applyNumberFormat="1" applyFont="1" applyBorder="1" applyAlignment="1">
      <alignment horizontal="center"/>
    </xf>
    <xf numFmtId="169" fontId="63" fillId="0" borderId="52" xfId="64" applyNumberFormat="1" applyFont="1" applyBorder="1" applyAlignment="1">
      <alignment horizontal="center"/>
    </xf>
    <xf numFmtId="1" fontId="63" fillId="0" borderId="10" xfId="64" applyNumberFormat="1" applyFont="1" applyBorder="1" applyAlignment="1">
      <alignment horizontal="center"/>
    </xf>
    <xf numFmtId="1" fontId="63" fillId="0" borderId="33" xfId="64" applyNumberFormat="1" applyFont="1" applyBorder="1" applyAlignment="1">
      <alignment horizontal="center"/>
    </xf>
    <xf numFmtId="0" fontId="63" fillId="0" borderId="10" xfId="64" applyFont="1" applyBorder="1" applyAlignment="1">
      <alignment horizontal="center"/>
    </xf>
    <xf numFmtId="2" fontId="63" fillId="0" borderId="10" xfId="64" applyNumberFormat="1" applyFont="1" applyBorder="1" applyAlignment="1">
      <alignment horizontal="center"/>
    </xf>
    <xf numFmtId="2" fontId="63" fillId="0" borderId="52" xfId="64" applyNumberFormat="1" applyFont="1" applyBorder="1" applyAlignment="1">
      <alignment horizontal="center"/>
    </xf>
    <xf numFmtId="169" fontId="63" fillId="0" borderId="33" xfId="64" applyNumberFormat="1" applyFont="1" applyBorder="1" applyAlignment="1">
      <alignment horizontal="center"/>
    </xf>
    <xf numFmtId="0" fontId="63" fillId="0" borderId="33" xfId="64" applyFont="1" applyBorder="1" applyAlignment="1">
      <alignment horizontal="center"/>
    </xf>
    <xf numFmtId="0" fontId="63" fillId="0" borderId="10" xfId="64" applyFont="1" applyBorder="1"/>
    <xf numFmtId="0" fontId="63" fillId="0" borderId="52" xfId="64" applyFont="1" applyBorder="1"/>
    <xf numFmtId="0" fontId="20" fillId="0" borderId="47" xfId="64" applyBorder="1"/>
    <xf numFmtId="169" fontId="20" fillId="0" borderId="0" xfId="64" applyNumberFormat="1" applyFont="1" applyBorder="1" applyAlignment="1">
      <alignment horizontal="center"/>
    </xf>
    <xf numFmtId="169" fontId="20" fillId="0" borderId="51" xfId="64" applyNumberFormat="1" applyFont="1" applyBorder="1" applyAlignment="1">
      <alignment horizontal="center"/>
    </xf>
    <xf numFmtId="1" fontId="20" fillId="0" borderId="0" xfId="64" applyNumberFormat="1" applyFont="1" applyBorder="1" applyAlignment="1">
      <alignment horizontal="center"/>
    </xf>
    <xf numFmtId="1" fontId="20" fillId="0" borderId="0" xfId="64" applyNumberFormat="1" applyFont="1" applyFill="1" applyBorder="1" applyAlignment="1">
      <alignment horizontal="center"/>
    </xf>
    <xf numFmtId="1" fontId="20" fillId="0" borderId="47" xfId="64" applyNumberFormat="1" applyFont="1" applyBorder="1" applyAlignment="1">
      <alignment horizontal="center"/>
    </xf>
    <xf numFmtId="0" fontId="20" fillId="0" borderId="43" xfId="64" applyFont="1" applyBorder="1" applyAlignment="1">
      <alignment horizontal="center"/>
    </xf>
    <xf numFmtId="2" fontId="20" fillId="0" borderId="0" xfId="64" applyNumberFormat="1" applyFont="1" applyBorder="1" applyAlignment="1">
      <alignment horizontal="center"/>
    </xf>
    <xf numFmtId="2" fontId="20" fillId="0" borderId="51" xfId="64" applyNumberFormat="1" applyFont="1" applyBorder="1" applyAlignment="1">
      <alignment horizontal="center"/>
    </xf>
    <xf numFmtId="169" fontId="20" fillId="0" borderId="47" xfId="64" applyNumberFormat="1" applyFont="1" applyBorder="1" applyAlignment="1">
      <alignment horizontal="center"/>
    </xf>
    <xf numFmtId="169" fontId="20" fillId="0" borderId="0" xfId="64" applyNumberFormat="1" applyFont="1" applyFill="1" applyBorder="1" applyAlignment="1">
      <alignment horizontal="center"/>
    </xf>
    <xf numFmtId="169" fontId="20" fillId="0" borderId="43" xfId="64" applyNumberFormat="1" applyFont="1" applyBorder="1" applyAlignment="1">
      <alignment horizontal="center"/>
    </xf>
    <xf numFmtId="0" fontId="20" fillId="0" borderId="0" xfId="64" applyFont="1" applyFill="1" applyBorder="1" applyAlignment="1">
      <alignment horizontal="center"/>
    </xf>
    <xf numFmtId="0" fontId="20" fillId="0" borderId="51" xfId="64" applyFont="1" applyBorder="1" applyAlignment="1">
      <alignment horizontal="center"/>
    </xf>
    <xf numFmtId="0" fontId="20" fillId="0" borderId="0" xfId="64" applyFont="1" applyBorder="1" applyAlignment="1">
      <alignment horizontal="center"/>
    </xf>
    <xf numFmtId="0" fontId="20" fillId="0" borderId="47" xfId="64" applyFont="1" applyBorder="1" applyAlignment="1">
      <alignment horizontal="center"/>
    </xf>
    <xf numFmtId="0" fontId="20" fillId="0" borderId="0" xfId="64" applyFont="1" applyBorder="1"/>
    <xf numFmtId="0" fontId="20" fillId="0" borderId="51" xfId="64" applyFont="1" applyBorder="1"/>
    <xf numFmtId="0" fontId="20" fillId="0" borderId="43" xfId="64" applyFont="1" applyBorder="1"/>
    <xf numFmtId="0" fontId="20" fillId="0" borderId="33" xfId="64" applyBorder="1"/>
    <xf numFmtId="169" fontId="20" fillId="0" borderId="10" xfId="64" applyNumberFormat="1" applyFont="1" applyBorder="1" applyAlignment="1">
      <alignment horizontal="center"/>
    </xf>
    <xf numFmtId="169" fontId="20" fillId="0" borderId="52" xfId="64" applyNumberFormat="1" applyFont="1" applyBorder="1" applyAlignment="1">
      <alignment horizontal="center"/>
    </xf>
    <xf numFmtId="1" fontId="20" fillId="0" borderId="10" xfId="64" applyNumberFormat="1" applyFont="1" applyBorder="1" applyAlignment="1">
      <alignment horizontal="center"/>
    </xf>
    <xf numFmtId="1" fontId="20" fillId="0" borderId="10" xfId="64" applyNumberFormat="1" applyFont="1" applyFill="1" applyBorder="1" applyAlignment="1">
      <alignment horizontal="center"/>
    </xf>
    <xf numFmtId="1" fontId="20" fillId="0" borderId="33" xfId="64" applyNumberFormat="1" applyFont="1" applyBorder="1" applyAlignment="1">
      <alignment horizontal="center"/>
    </xf>
    <xf numFmtId="0" fontId="20" fillId="0" borderId="26" xfId="64" applyFont="1" applyBorder="1" applyAlignment="1">
      <alignment horizontal="center"/>
    </xf>
    <xf numFmtId="2" fontId="20" fillId="0" borderId="10" xfId="64" applyNumberFormat="1" applyFont="1" applyBorder="1" applyAlignment="1">
      <alignment horizontal="center"/>
    </xf>
    <xf numFmtId="2" fontId="20" fillId="0" borderId="52" xfId="64" applyNumberFormat="1" applyFont="1" applyBorder="1" applyAlignment="1">
      <alignment horizontal="center"/>
    </xf>
    <xf numFmtId="169" fontId="20" fillId="0" borderId="33" xfId="64" applyNumberFormat="1" applyFont="1" applyBorder="1" applyAlignment="1">
      <alignment horizontal="center"/>
    </xf>
    <xf numFmtId="169" fontId="20" fillId="0" borderId="10" xfId="64" applyNumberFormat="1" applyFont="1" applyFill="1" applyBorder="1" applyAlignment="1">
      <alignment horizontal="center"/>
    </xf>
    <xf numFmtId="169" fontId="20" fillId="0" borderId="26" xfId="64" applyNumberFormat="1" applyFont="1" applyBorder="1" applyAlignment="1">
      <alignment horizontal="center"/>
    </xf>
    <xf numFmtId="0" fontId="20" fillId="0" borderId="10" xfId="64" applyFont="1" applyBorder="1" applyAlignment="1">
      <alignment horizontal="center"/>
    </xf>
    <xf numFmtId="0" fontId="20" fillId="0" borderId="10" xfId="64" applyFont="1" applyFill="1" applyBorder="1" applyAlignment="1">
      <alignment horizontal="center"/>
    </xf>
    <xf numFmtId="0" fontId="20" fillId="0" borderId="52" xfId="64" applyFont="1" applyBorder="1" applyAlignment="1">
      <alignment horizontal="center"/>
    </xf>
    <xf numFmtId="0" fontId="20" fillId="0" borderId="33" xfId="64" applyFont="1" applyBorder="1" applyAlignment="1">
      <alignment horizontal="center"/>
    </xf>
    <xf numFmtId="0" fontId="20" fillId="0" borderId="10" xfId="64" applyFont="1" applyBorder="1"/>
    <xf numFmtId="0" fontId="20" fillId="0" borderId="52" xfId="64" applyFont="1" applyBorder="1"/>
    <xf numFmtId="0" fontId="20" fillId="0" borderId="0" xfId="64" applyFont="1"/>
    <xf numFmtId="169" fontId="56" fillId="0" borderId="0" xfId="64" applyNumberFormat="1" applyFont="1" applyAlignment="1">
      <alignment horizontal="center" vertical="center"/>
    </xf>
    <xf numFmtId="169" fontId="56" fillId="0" borderId="0" xfId="64" applyNumberFormat="1" applyFont="1" applyFill="1" applyBorder="1" applyAlignment="1">
      <alignment horizontal="center" vertical="center"/>
    </xf>
    <xf numFmtId="0" fontId="56" fillId="0" borderId="56" xfId="64" applyFont="1" applyBorder="1" applyAlignment="1">
      <alignment horizontal="center" vertical="center"/>
    </xf>
    <xf numFmtId="0" fontId="56" fillId="0" borderId="0" xfId="64" applyFont="1" applyAlignment="1">
      <alignment horizontal="center" vertical="center"/>
    </xf>
    <xf numFmtId="1" fontId="56" fillId="0" borderId="0" xfId="64" applyNumberFormat="1" applyFont="1" applyFill="1" applyBorder="1" applyAlignment="1">
      <alignment horizontal="center" vertical="center"/>
    </xf>
    <xf numFmtId="169" fontId="56" fillId="0" borderId="57" xfId="64" applyNumberFormat="1" applyFont="1" applyBorder="1" applyAlignment="1">
      <alignment horizontal="center" vertical="center"/>
    </xf>
    <xf numFmtId="2" fontId="56" fillId="0" borderId="56" xfId="64" applyNumberFormat="1" applyFont="1" applyBorder="1" applyAlignment="1">
      <alignment horizontal="center" vertical="center"/>
    </xf>
    <xf numFmtId="2" fontId="56" fillId="0" borderId="0" xfId="64" applyNumberFormat="1" applyFont="1" applyAlignment="1">
      <alignment horizontal="center" vertical="center"/>
    </xf>
    <xf numFmtId="2" fontId="56" fillId="0" borderId="0" xfId="64" applyNumberFormat="1" applyFont="1" applyFill="1" applyBorder="1" applyAlignment="1">
      <alignment horizontal="center" vertical="center"/>
    </xf>
    <xf numFmtId="169" fontId="56" fillId="0" borderId="56" xfId="64" applyNumberFormat="1" applyFont="1" applyBorder="1" applyAlignment="1">
      <alignment horizontal="center" vertical="center"/>
    </xf>
    <xf numFmtId="1" fontId="56" fillId="0" borderId="56" xfId="64" applyNumberFormat="1" applyFont="1" applyBorder="1" applyAlignment="1">
      <alignment horizontal="center" vertical="center"/>
    </xf>
    <xf numFmtId="1" fontId="56" fillId="0" borderId="0" xfId="64" applyNumberFormat="1" applyFont="1" applyAlignment="1">
      <alignment horizontal="center" vertical="center"/>
    </xf>
    <xf numFmtId="0" fontId="63" fillId="0" borderId="57" xfId="64" applyFont="1" applyBorder="1"/>
    <xf numFmtId="1" fontId="63" fillId="0" borderId="26" xfId="64" applyNumberFormat="1" applyFont="1" applyBorder="1" applyAlignment="1">
      <alignment horizontal="center"/>
    </xf>
    <xf numFmtId="169" fontId="63" fillId="0" borderId="37" xfId="64" applyNumberFormat="1" applyFont="1" applyBorder="1" applyAlignment="1">
      <alignment horizontal="center"/>
    </xf>
    <xf numFmtId="0" fontId="63" fillId="0" borderId="26" xfId="64" applyFont="1" applyBorder="1" applyAlignment="1">
      <alignment horizontal="center"/>
    </xf>
    <xf numFmtId="169" fontId="63" fillId="0" borderId="26" xfId="64" applyNumberFormat="1" applyFont="1" applyBorder="1" applyAlignment="1">
      <alignment horizontal="center"/>
    </xf>
    <xf numFmtId="0" fontId="63" fillId="0" borderId="37" xfId="64" applyFont="1" applyBorder="1"/>
    <xf numFmtId="0" fontId="20" fillId="0" borderId="47" xfId="64" applyFont="1" applyBorder="1"/>
    <xf numFmtId="0" fontId="56" fillId="0" borderId="43" xfId="64" applyFont="1" applyBorder="1" applyAlignment="1">
      <alignment horizontal="center" vertical="center"/>
    </xf>
    <xf numFmtId="169" fontId="56" fillId="0" borderId="58" xfId="64" applyNumberFormat="1" applyFont="1" applyBorder="1" applyAlignment="1">
      <alignment horizontal="center" vertical="center"/>
    </xf>
    <xf numFmtId="2" fontId="56" fillId="0" borderId="43" xfId="64" applyNumberFormat="1" applyFont="1" applyBorder="1" applyAlignment="1">
      <alignment horizontal="center" vertical="center"/>
    </xf>
    <xf numFmtId="169" fontId="56" fillId="0" borderId="43" xfId="64" applyNumberFormat="1" applyFont="1" applyBorder="1" applyAlignment="1">
      <alignment horizontal="center" vertical="center"/>
    </xf>
    <xf numFmtId="1" fontId="56" fillId="0" borderId="43" xfId="64" applyNumberFormat="1" applyFont="1" applyBorder="1" applyAlignment="1">
      <alignment horizontal="center" vertical="center"/>
    </xf>
    <xf numFmtId="0" fontId="20" fillId="0" borderId="58" xfId="64" applyFont="1" applyBorder="1"/>
    <xf numFmtId="1" fontId="20" fillId="0" borderId="43" xfId="64" applyNumberFormat="1" applyFont="1" applyFill="1" applyBorder="1" applyAlignment="1">
      <alignment horizontal="center"/>
    </xf>
    <xf numFmtId="169" fontId="20" fillId="0" borderId="58" xfId="64" applyNumberFormat="1" applyFont="1" applyBorder="1" applyAlignment="1">
      <alignment horizontal="center"/>
    </xf>
    <xf numFmtId="169" fontId="20" fillId="0" borderId="58" xfId="64" applyNumberFormat="1" applyFont="1" applyFill="1" applyBorder="1" applyAlignment="1">
      <alignment horizontal="center"/>
    </xf>
    <xf numFmtId="169" fontId="20" fillId="0" borderId="43" xfId="64" applyNumberFormat="1" applyFont="1" applyFill="1" applyBorder="1" applyAlignment="1">
      <alignment horizontal="center"/>
    </xf>
    <xf numFmtId="0" fontId="20" fillId="0" borderId="43" xfId="64" applyFont="1" applyFill="1" applyBorder="1" applyAlignment="1">
      <alignment horizontal="center"/>
    </xf>
    <xf numFmtId="0" fontId="20" fillId="0" borderId="48" xfId="64" applyFont="1" applyBorder="1"/>
    <xf numFmtId="169" fontId="20" fillId="0" borderId="17" xfId="64" applyNumberFormat="1" applyFont="1" applyBorder="1" applyAlignment="1">
      <alignment horizontal="center"/>
    </xf>
    <xf numFmtId="169" fontId="56" fillId="0" borderId="17" xfId="64" applyNumberFormat="1" applyFont="1" applyFill="1" applyBorder="1" applyAlignment="1">
      <alignment horizontal="center" vertical="center"/>
    </xf>
    <xf numFmtId="1" fontId="20" fillId="0" borderId="28" xfId="64" applyNumberFormat="1" applyFont="1" applyBorder="1" applyAlignment="1">
      <alignment horizontal="center"/>
    </xf>
    <xf numFmtId="1" fontId="20" fillId="0" borderId="17" xfId="64" applyNumberFormat="1" applyFont="1" applyFill="1" applyBorder="1" applyAlignment="1">
      <alignment horizontal="center"/>
    </xf>
    <xf numFmtId="1" fontId="56" fillId="0" borderId="17" xfId="64" applyNumberFormat="1" applyFont="1" applyFill="1" applyBorder="1" applyAlignment="1">
      <alignment horizontal="center" vertical="center"/>
    </xf>
    <xf numFmtId="169" fontId="20" fillId="0" borderId="59" xfId="64" applyNumberFormat="1" applyFont="1" applyBorder="1" applyAlignment="1">
      <alignment horizontal="center"/>
    </xf>
    <xf numFmtId="0" fontId="20" fillId="0" borderId="28" xfId="64" applyFont="1" applyBorder="1" applyAlignment="1">
      <alignment horizontal="center"/>
    </xf>
    <xf numFmtId="2" fontId="20" fillId="0" borderId="17" xfId="64" applyNumberFormat="1" applyFont="1" applyBorder="1" applyAlignment="1">
      <alignment horizontal="center"/>
    </xf>
    <xf numFmtId="2" fontId="56" fillId="0" borderId="17" xfId="64" applyNumberFormat="1" applyFont="1" applyFill="1" applyBorder="1" applyAlignment="1">
      <alignment horizontal="center" vertical="center"/>
    </xf>
    <xf numFmtId="169" fontId="20" fillId="0" borderId="28" xfId="64" applyNumberFormat="1" applyFont="1" applyBorder="1" applyAlignment="1">
      <alignment horizontal="center"/>
    </xf>
    <xf numFmtId="169" fontId="20" fillId="0" borderId="17" xfId="64" applyNumberFormat="1" applyFont="1" applyFill="1" applyBorder="1" applyAlignment="1">
      <alignment horizontal="center"/>
    </xf>
    <xf numFmtId="0" fontId="20" fillId="0" borderId="17" xfId="64" applyFont="1" applyFill="1" applyBorder="1" applyAlignment="1">
      <alignment horizontal="center"/>
    </xf>
    <xf numFmtId="0" fontId="20" fillId="0" borderId="37" xfId="64" applyFont="1" applyBorder="1"/>
    <xf numFmtId="0" fontId="29" fillId="0" borderId="12" xfId="54" applyFont="1" applyFill="1" applyBorder="1" applyAlignment="1">
      <alignment horizontal="center" vertical="center"/>
    </xf>
    <xf numFmtId="0" fontId="29" fillId="0" borderId="13" xfId="54" applyFont="1" applyFill="1" applyBorder="1" applyAlignment="1">
      <alignment horizontal="center" vertical="center"/>
    </xf>
    <xf numFmtId="0" fontId="29" fillId="0" borderId="14" xfId="54" applyFont="1" applyFill="1" applyBorder="1" applyAlignment="1">
      <alignment horizontal="center" vertical="center"/>
    </xf>
    <xf numFmtId="0" fontId="55" fillId="0" borderId="0" xfId="0" applyFont="1" applyFill="1" applyAlignment="1">
      <alignment horizontal="center"/>
    </xf>
    <xf numFmtId="0" fontId="19" fillId="0" borderId="0" xfId="65" applyFont="1"/>
    <xf numFmtId="0" fontId="20" fillId="0" borderId="0" xfId="65"/>
    <xf numFmtId="0" fontId="20" fillId="0" borderId="0" xfId="65" applyBorder="1"/>
    <xf numFmtId="0" fontId="20" fillId="0" borderId="18" xfId="65" applyBorder="1" applyAlignment="1">
      <alignment horizontal="center"/>
    </xf>
    <xf numFmtId="0" fontId="20" fillId="0" borderId="49" xfId="65" applyBorder="1" applyAlignment="1">
      <alignment horizontal="center"/>
    </xf>
    <xf numFmtId="0" fontId="63" fillId="0" borderId="47" xfId="65" applyFont="1" applyBorder="1"/>
    <xf numFmtId="169" fontId="56" fillId="0" borderId="0" xfId="65" applyNumberFormat="1" applyFont="1" applyAlignment="1">
      <alignment horizontal="center" vertical="center"/>
    </xf>
    <xf numFmtId="169" fontId="20" fillId="0" borderId="0" xfId="65" applyNumberFormat="1" applyAlignment="1">
      <alignment horizontal="center" vertical="center"/>
    </xf>
    <xf numFmtId="0" fontId="56" fillId="0" borderId="56" xfId="65" applyFont="1" applyBorder="1" applyAlignment="1">
      <alignment horizontal="center" vertical="center"/>
    </xf>
    <xf numFmtId="0" fontId="56" fillId="0" borderId="0" xfId="65" applyFont="1" applyAlignment="1">
      <alignment horizontal="center" vertical="center"/>
    </xf>
    <xf numFmtId="1" fontId="56" fillId="0" borderId="0" xfId="65" applyNumberFormat="1" applyFont="1" applyFill="1" applyBorder="1" applyAlignment="1">
      <alignment horizontal="center" vertical="center"/>
    </xf>
    <xf numFmtId="169" fontId="56" fillId="0" borderId="57" xfId="65" applyNumberFormat="1" applyFont="1" applyBorder="1" applyAlignment="1">
      <alignment horizontal="center" vertical="center"/>
    </xf>
    <xf numFmtId="169" fontId="56" fillId="0" borderId="0" xfId="65" applyNumberFormat="1" applyFont="1" applyFill="1" applyBorder="1" applyAlignment="1">
      <alignment horizontal="center" vertical="center"/>
    </xf>
    <xf numFmtId="2" fontId="56" fillId="0" borderId="56" xfId="65" applyNumberFormat="1" applyFont="1" applyBorder="1" applyAlignment="1">
      <alignment horizontal="center" vertical="center"/>
    </xf>
    <xf numFmtId="2" fontId="56" fillId="0" borderId="0" xfId="65" applyNumberFormat="1" applyFont="1" applyAlignment="1">
      <alignment horizontal="center" vertical="center"/>
    </xf>
    <xf numFmtId="2" fontId="56" fillId="0" borderId="0" xfId="65" applyNumberFormat="1" applyFont="1" applyFill="1" applyBorder="1" applyAlignment="1">
      <alignment horizontal="center" vertical="center"/>
    </xf>
    <xf numFmtId="169" fontId="56" fillId="0" borderId="56" xfId="65" applyNumberFormat="1" applyFont="1" applyBorder="1" applyAlignment="1">
      <alignment horizontal="center" vertical="center"/>
    </xf>
    <xf numFmtId="1" fontId="56" fillId="0" borderId="56" xfId="65" applyNumberFormat="1" applyFont="1" applyBorder="1" applyAlignment="1">
      <alignment horizontal="center" vertical="center"/>
    </xf>
    <xf numFmtId="1" fontId="20" fillId="0" borderId="0" xfId="65" applyNumberFormat="1" applyAlignment="1">
      <alignment horizontal="center" vertical="center"/>
    </xf>
    <xf numFmtId="0" fontId="19" fillId="0" borderId="57" xfId="65" applyFont="1" applyBorder="1" applyAlignment="1">
      <alignment horizontal="center"/>
    </xf>
    <xf numFmtId="0" fontId="19" fillId="0" borderId="0" xfId="65" applyFont="1" applyBorder="1" applyAlignment="1">
      <alignment horizontal="center"/>
    </xf>
    <xf numFmtId="0" fontId="19" fillId="0" borderId="51" xfId="65" applyFont="1" applyBorder="1" applyAlignment="1">
      <alignment horizontal="center"/>
    </xf>
    <xf numFmtId="0" fontId="19" fillId="0" borderId="43" xfId="65" applyFont="1" applyBorder="1" applyAlignment="1">
      <alignment horizontal="center"/>
    </xf>
    <xf numFmtId="0" fontId="19" fillId="0" borderId="0" xfId="65" applyFont="1" applyBorder="1"/>
    <xf numFmtId="0" fontId="63" fillId="0" borderId="33" xfId="65" applyFont="1" applyFill="1" applyBorder="1"/>
    <xf numFmtId="169" fontId="63" fillId="0" borderId="10" xfId="65" applyNumberFormat="1" applyFont="1" applyBorder="1" applyAlignment="1">
      <alignment horizontal="center"/>
    </xf>
    <xf numFmtId="1" fontId="63" fillId="0" borderId="26" xfId="65" applyNumberFormat="1" applyFont="1" applyBorder="1" applyAlignment="1">
      <alignment horizontal="center"/>
    </xf>
    <xf numFmtId="1" fontId="63" fillId="0" borderId="10" xfId="65" applyNumberFormat="1" applyFont="1" applyBorder="1" applyAlignment="1">
      <alignment horizontal="center"/>
    </xf>
    <xf numFmtId="169" fontId="63" fillId="0" borderId="37" xfId="65" applyNumberFormat="1" applyFont="1" applyBorder="1" applyAlignment="1">
      <alignment horizontal="center"/>
    </xf>
    <xf numFmtId="2" fontId="63" fillId="0" borderId="26" xfId="65" applyNumberFormat="1" applyFont="1" applyBorder="1" applyAlignment="1">
      <alignment horizontal="center"/>
    </xf>
    <xf numFmtId="2" fontId="63" fillId="0" borderId="10" xfId="65" applyNumberFormat="1" applyFont="1" applyBorder="1" applyAlignment="1">
      <alignment horizontal="center"/>
    </xf>
    <xf numFmtId="169" fontId="63" fillId="0" borderId="26" xfId="65" applyNumberFormat="1" applyFont="1" applyBorder="1" applyAlignment="1">
      <alignment horizontal="center"/>
    </xf>
    <xf numFmtId="0" fontId="63" fillId="0" borderId="10" xfId="65" applyFont="1" applyBorder="1" applyAlignment="1">
      <alignment horizontal="center"/>
    </xf>
    <xf numFmtId="0" fontId="19" fillId="0" borderId="47" xfId="65" applyFont="1" applyBorder="1" applyAlignment="1">
      <alignment vertical="center"/>
    </xf>
    <xf numFmtId="0" fontId="19" fillId="0" borderId="0" xfId="65" applyFont="1" applyAlignment="1">
      <alignment vertical="center"/>
    </xf>
    <xf numFmtId="169" fontId="56" fillId="0" borderId="58" xfId="65" applyNumberFormat="1" applyFont="1" applyBorder="1" applyAlignment="1">
      <alignment horizontal="center" vertical="center"/>
    </xf>
    <xf numFmtId="2" fontId="56" fillId="0" borderId="43" xfId="65" applyNumberFormat="1" applyFont="1" applyBorder="1" applyAlignment="1">
      <alignment horizontal="center" vertical="center"/>
    </xf>
    <xf numFmtId="169" fontId="56" fillId="0" borderId="43" xfId="65" applyNumberFormat="1" applyFont="1" applyBorder="1" applyAlignment="1">
      <alignment horizontal="center" vertical="center"/>
    </xf>
    <xf numFmtId="1" fontId="56" fillId="0" borderId="43" xfId="65" applyNumberFormat="1" applyFont="1" applyBorder="1" applyAlignment="1">
      <alignment horizontal="center" vertical="center"/>
    </xf>
    <xf numFmtId="1" fontId="56" fillId="0" borderId="0" xfId="65" applyNumberFormat="1" applyFont="1" applyAlignment="1">
      <alignment horizontal="center" vertical="center"/>
    </xf>
    <xf numFmtId="0" fontId="19" fillId="0" borderId="58" xfId="65" applyFont="1" applyBorder="1" applyAlignment="1">
      <alignment vertical="center"/>
    </xf>
    <xf numFmtId="0" fontId="19" fillId="0" borderId="0" xfId="65" applyFont="1" applyBorder="1" applyAlignment="1">
      <alignment vertical="center"/>
    </xf>
    <xf numFmtId="0" fontId="19" fillId="0" borderId="51" xfId="65" applyFont="1" applyBorder="1" applyAlignment="1">
      <alignment vertical="center"/>
    </xf>
    <xf numFmtId="0" fontId="19" fillId="0" borderId="43" xfId="65" applyFont="1" applyBorder="1" applyAlignment="1">
      <alignment vertical="center"/>
    </xf>
    <xf numFmtId="169" fontId="19" fillId="0" borderId="0" xfId="65" applyNumberFormat="1" applyFont="1" applyBorder="1" applyAlignment="1">
      <alignment vertical="center"/>
    </xf>
    <xf numFmtId="0" fontId="19" fillId="0" borderId="48" xfId="65" applyFont="1" applyBorder="1" applyAlignment="1">
      <alignment vertical="center"/>
    </xf>
    <xf numFmtId="169" fontId="56" fillId="0" borderId="17" xfId="65" applyNumberFormat="1" applyFont="1" applyBorder="1" applyAlignment="1">
      <alignment horizontal="center" vertical="center"/>
    </xf>
    <xf numFmtId="0" fontId="19" fillId="0" borderId="17" xfId="65" applyFont="1" applyBorder="1" applyAlignment="1">
      <alignment vertical="center"/>
    </xf>
    <xf numFmtId="169" fontId="56" fillId="0" borderId="17" xfId="65" applyNumberFormat="1" applyFont="1" applyFill="1" applyBorder="1" applyAlignment="1">
      <alignment horizontal="center" vertical="center"/>
    </xf>
    <xf numFmtId="1" fontId="56" fillId="0" borderId="28" xfId="65" applyNumberFormat="1" applyFont="1" applyBorder="1" applyAlignment="1">
      <alignment horizontal="center" vertical="center"/>
    </xf>
    <xf numFmtId="0" fontId="56" fillId="0" borderId="17" xfId="65" applyFont="1" applyBorder="1" applyAlignment="1">
      <alignment horizontal="center" vertical="center"/>
    </xf>
    <xf numFmtId="1" fontId="56" fillId="0" borderId="17" xfId="65" applyNumberFormat="1" applyFont="1" applyFill="1" applyBorder="1" applyAlignment="1">
      <alignment horizontal="center" vertical="center"/>
    </xf>
    <xf numFmtId="169" fontId="56" fillId="0" borderId="59" xfId="65" applyNumberFormat="1" applyFont="1" applyBorder="1" applyAlignment="1">
      <alignment horizontal="center" vertical="center"/>
    </xf>
    <xf numFmtId="2" fontId="56" fillId="0" borderId="28" xfId="65" applyNumberFormat="1" applyFont="1" applyBorder="1" applyAlignment="1">
      <alignment horizontal="center" vertical="center"/>
    </xf>
    <xf numFmtId="2" fontId="56" fillId="0" borderId="17" xfId="65" applyNumberFormat="1" applyFont="1" applyBorder="1" applyAlignment="1">
      <alignment horizontal="center" vertical="center"/>
    </xf>
    <xf numFmtId="2" fontId="56" fillId="0" borderId="17" xfId="65" applyNumberFormat="1" applyFont="1" applyFill="1" applyBorder="1" applyAlignment="1">
      <alignment horizontal="center" vertical="center"/>
    </xf>
    <xf numFmtId="169" fontId="56" fillId="0" borderId="28" xfId="65" applyNumberFormat="1" applyFont="1" applyBorder="1" applyAlignment="1">
      <alignment horizontal="center" vertical="center"/>
    </xf>
    <xf numFmtId="1" fontId="56" fillId="0" borderId="17" xfId="65" applyNumberFormat="1" applyFont="1" applyBorder="1" applyAlignment="1">
      <alignment horizontal="center" vertical="center"/>
    </xf>
    <xf numFmtId="0" fontId="19" fillId="0" borderId="59" xfId="65" applyFont="1" applyBorder="1" applyAlignment="1">
      <alignment vertical="center"/>
    </xf>
    <xf numFmtId="0" fontId="19" fillId="0" borderId="24" xfId="65" applyFont="1" applyBorder="1" applyAlignment="1">
      <alignment vertical="center"/>
    </xf>
    <xf numFmtId="0" fontId="19" fillId="0" borderId="28" xfId="65" applyFont="1" applyBorder="1" applyAlignment="1">
      <alignment vertical="center"/>
    </xf>
    <xf numFmtId="169" fontId="56" fillId="0" borderId="0" xfId="65" applyNumberFormat="1" applyFont="1" applyBorder="1" applyAlignment="1">
      <alignment horizontal="center" vertical="center"/>
    </xf>
    <xf numFmtId="1" fontId="56" fillId="0" borderId="0" xfId="65" applyNumberFormat="1" applyFont="1" applyBorder="1" applyAlignment="1">
      <alignment horizontal="center" vertical="center"/>
    </xf>
    <xf numFmtId="0" fontId="56" fillId="0" borderId="0" xfId="65" applyFont="1" applyBorder="1" applyAlignment="1">
      <alignment horizontal="center" vertical="center"/>
    </xf>
    <xf numFmtId="2" fontId="56" fillId="0" borderId="0" xfId="65" applyNumberFormat="1" applyFont="1" applyBorder="1" applyAlignment="1">
      <alignment horizontal="center" vertical="center"/>
    </xf>
    <xf numFmtId="0" fontId="20" fillId="0" borderId="60" xfId="64" applyBorder="1"/>
    <xf numFmtId="169" fontId="20" fillId="0" borderId="60" xfId="64" applyNumberFormat="1" applyFont="1" applyBorder="1" applyAlignment="1">
      <alignment horizontal="center"/>
    </xf>
    <xf numFmtId="0" fontId="24" fillId="0" borderId="0" xfId="28" applyFont="1" applyBorder="1" applyAlignment="1">
      <alignment horizontal="center" vertical="center"/>
    </xf>
    <xf numFmtId="1" fontId="30" fillId="0" borderId="28" xfId="38" applyNumberFormat="1" applyFont="1" applyBorder="1" applyAlignment="1">
      <alignment horizontal="center" vertical="center"/>
    </xf>
    <xf numFmtId="1" fontId="30" fillId="0" borderId="15" xfId="38" applyNumberFormat="1" applyFont="1" applyBorder="1" applyAlignment="1">
      <alignment horizontal="center" vertical="center"/>
    </xf>
    <xf numFmtId="1" fontId="30" fillId="0" borderId="22" xfId="38" applyNumberFormat="1" applyFont="1" applyFill="1" applyBorder="1" applyAlignment="1">
      <alignment horizontal="center" vertical="center"/>
    </xf>
    <xf numFmtId="169" fontId="28" fillId="0" borderId="28" xfId="54" applyNumberFormat="1" applyFont="1" applyBorder="1" applyAlignment="1">
      <alignment horizontal="center" vertical="center" wrapText="1"/>
    </xf>
    <xf numFmtId="169" fontId="28" fillId="0" borderId="15" xfId="54" applyNumberFormat="1" applyFont="1" applyBorder="1" applyAlignment="1">
      <alignment horizontal="center" vertical="center" wrapText="1"/>
    </xf>
    <xf numFmtId="1" fontId="28" fillId="19" borderId="15" xfId="63" applyNumberFormat="1" applyFont="1" applyFill="1" applyBorder="1" applyAlignment="1">
      <alignment horizontal="center" vertical="center"/>
    </xf>
    <xf numFmtId="169" fontId="30" fillId="0" borderId="28" xfId="28" applyNumberFormat="1" applyFont="1" applyBorder="1" applyAlignment="1">
      <alignment horizontal="center" vertical="center"/>
    </xf>
    <xf numFmtId="1" fontId="28" fillId="18" borderId="15" xfId="63" applyNumberFormat="1" applyFont="1" applyFill="1" applyBorder="1" applyAlignment="1">
      <alignment horizontal="center" vertical="center"/>
    </xf>
    <xf numFmtId="169" fontId="30" fillId="0" borderId="15" xfId="28" applyNumberFormat="1" applyFont="1" applyBorder="1" applyAlignment="1">
      <alignment horizontal="center" vertical="center"/>
    </xf>
    <xf numFmtId="169" fontId="30" fillId="0" borderId="22" xfId="28" applyNumberFormat="1" applyFont="1" applyFill="1" applyBorder="1" applyAlignment="1">
      <alignment horizontal="center" vertical="center"/>
    </xf>
    <xf numFmtId="0" fontId="54" fillId="0" borderId="13" xfId="0" applyFont="1" applyFill="1" applyBorder="1" applyAlignment="1">
      <alignment horizontal="left"/>
    </xf>
    <xf numFmtId="2" fontId="30" fillId="0" borderId="28" xfId="38" applyNumberFormat="1" applyFont="1" applyBorder="1" applyAlignment="1">
      <alignment horizontal="center" vertical="center"/>
    </xf>
    <xf numFmtId="2" fontId="30" fillId="0" borderId="15" xfId="38" applyNumberFormat="1" applyFont="1" applyBorder="1" applyAlignment="1">
      <alignment horizontal="center" vertical="center"/>
    </xf>
    <xf numFmtId="2" fontId="30" fillId="0" borderId="22" xfId="38" applyNumberFormat="1" applyFont="1" applyFill="1" applyBorder="1" applyAlignment="1">
      <alignment horizontal="center" vertical="center"/>
    </xf>
    <xf numFmtId="0" fontId="53" fillId="0" borderId="11" xfId="72" applyFont="1" applyFill="1" applyBorder="1" applyAlignment="1">
      <alignment horizontal="left" vertical="center"/>
    </xf>
    <xf numFmtId="2" fontId="23" fillId="0" borderId="11" xfId="38" applyNumberFormat="1" applyFont="1" applyFill="1" applyBorder="1" applyAlignment="1">
      <alignment vertical="center"/>
    </xf>
    <xf numFmtId="169" fontId="34" fillId="18" borderId="34" xfId="28" applyNumberFormat="1" applyFont="1" applyFill="1" applyBorder="1" applyAlignment="1">
      <alignment horizontal="center" vertical="center"/>
    </xf>
    <xf numFmtId="0" fontId="25" fillId="0" borderId="11" xfId="38" applyFont="1" applyFill="1" applyBorder="1" applyAlignment="1">
      <alignment horizontal="left" vertical="center"/>
    </xf>
    <xf numFmtId="0" fontId="25" fillId="0" borderId="31" xfId="38" applyFont="1" applyFill="1" applyBorder="1" applyAlignment="1">
      <alignment horizontal="left" vertical="center"/>
    </xf>
    <xf numFmtId="0" fontId="25" fillId="0" borderId="30" xfId="38" applyFont="1" applyFill="1" applyBorder="1" applyAlignment="1">
      <alignment horizontal="left" vertical="center"/>
    </xf>
    <xf numFmtId="0" fontId="25" fillId="0" borderId="38" xfId="38" applyFont="1" applyFill="1" applyBorder="1" applyAlignment="1">
      <alignment horizontal="left" vertical="center"/>
    </xf>
    <xf numFmtId="0" fontId="24" fillId="0" borderId="0" xfId="0" applyFont="1" applyAlignment="1">
      <alignment horizontal="left" vertical="center"/>
    </xf>
    <xf numFmtId="0" fontId="23" fillId="0" borderId="0" xfId="1888"/>
    <xf numFmtId="0" fontId="24" fillId="0" borderId="0" xfId="61" applyFont="1" applyBorder="1" applyAlignment="1">
      <alignment horizontal="center" vertical="center"/>
    </xf>
    <xf numFmtId="0" fontId="0" fillId="0" borderId="0" xfId="0" applyAlignment="1">
      <alignment horizontal="left" vertical="center"/>
    </xf>
    <xf numFmtId="1" fontId="28" fillId="0" borderId="15" xfId="63" applyNumberFormat="1" applyFont="1" applyFill="1" applyBorder="1" applyAlignment="1">
      <alignment horizontal="center" vertical="center"/>
    </xf>
    <xf numFmtId="0" fontId="119" fillId="0" borderId="0" xfId="38" applyFont="1" applyFill="1" applyBorder="1" applyAlignment="1">
      <alignment horizontal="center" vertical="center"/>
    </xf>
    <xf numFmtId="0" fontId="28" fillId="0" borderId="34" xfId="0" applyFont="1" applyFill="1" applyBorder="1" applyAlignment="1">
      <alignment horizontal="center"/>
    </xf>
    <xf numFmtId="0" fontId="0" fillId="0" borderId="0" xfId="0" applyAlignment="1">
      <alignment horizontal="center"/>
    </xf>
    <xf numFmtId="0" fontId="28" fillId="0" borderId="0" xfId="535" applyFont="1" applyFill="1" applyBorder="1" applyAlignment="1">
      <alignment horizontal="center" vertical="center"/>
    </xf>
    <xf numFmtId="0" fontId="28" fillId="0" borderId="0" xfId="535" applyFont="1" applyFill="1" applyAlignment="1">
      <alignment horizontal="center" vertical="center"/>
    </xf>
    <xf numFmtId="0" fontId="0" fillId="0" borderId="0" xfId="0" applyAlignment="1">
      <alignment wrapText="1"/>
    </xf>
    <xf numFmtId="2" fontId="28" fillId="0" borderId="35" xfId="0" applyNumberFormat="1" applyFont="1" applyFill="1" applyBorder="1" applyAlignment="1">
      <alignment horizontal="center"/>
    </xf>
    <xf numFmtId="169" fontId="30" fillId="0" borderId="11" xfId="38" applyNumberFormat="1" applyFont="1" applyFill="1" applyBorder="1" applyAlignment="1">
      <alignment horizontal="center" vertical="center"/>
    </xf>
    <xf numFmtId="2" fontId="30" fillId="0" borderId="11" xfId="38" applyNumberFormat="1" applyFont="1" applyFill="1" applyBorder="1" applyAlignment="1">
      <alignment horizontal="center" vertical="center"/>
    </xf>
    <xf numFmtId="1" fontId="30" fillId="0" borderId="11" xfId="38" applyNumberFormat="1" applyFont="1" applyFill="1" applyBorder="1" applyAlignment="1">
      <alignment horizontal="center" vertical="center"/>
    </xf>
    <xf numFmtId="0" fontId="30" fillId="0" borderId="11" xfId="38" applyFont="1" applyFill="1" applyBorder="1" applyAlignment="1">
      <alignment horizontal="center" vertical="center"/>
    </xf>
    <xf numFmtId="2" fontId="28" fillId="0" borderId="11" xfId="38" applyNumberFormat="1" applyFont="1" applyFill="1" applyBorder="1" applyAlignment="1">
      <alignment horizontal="center" vertical="center"/>
    </xf>
    <xf numFmtId="169" fontId="31" fillId="15" borderId="21" xfId="535" applyNumberFormat="1" applyFont="1" applyFill="1" applyBorder="1" applyAlignment="1">
      <alignment horizontal="center" vertical="center"/>
    </xf>
    <xf numFmtId="1" fontId="31" fillId="15" borderId="21" xfId="535" applyNumberFormat="1" applyFont="1" applyFill="1" applyBorder="1" applyAlignment="1">
      <alignment horizontal="center" vertical="center"/>
    </xf>
    <xf numFmtId="169" fontId="31" fillId="15" borderId="39" xfId="535" applyNumberFormat="1" applyFont="1" applyFill="1" applyBorder="1" applyAlignment="1">
      <alignment horizontal="center" vertical="center"/>
    </xf>
    <xf numFmtId="2" fontId="31" fillId="15" borderId="21" xfId="535" applyNumberFormat="1" applyFont="1" applyFill="1" applyBorder="1" applyAlignment="1">
      <alignment horizontal="center" vertical="center"/>
    </xf>
    <xf numFmtId="169" fontId="31" fillId="15" borderId="19" xfId="535" applyNumberFormat="1" applyFont="1" applyFill="1" applyBorder="1" applyAlignment="1">
      <alignment horizontal="center" vertical="center"/>
    </xf>
    <xf numFmtId="1" fontId="29" fillId="15" borderId="21" xfId="535" applyNumberFormat="1" applyFont="1" applyFill="1" applyBorder="1" applyAlignment="1">
      <alignment horizontal="center" vertical="center"/>
    </xf>
    <xf numFmtId="1" fontId="31" fillId="15" borderId="19" xfId="535" applyNumberFormat="1" applyFont="1" applyFill="1" applyBorder="1" applyAlignment="1">
      <alignment horizontal="center" vertical="center"/>
    </xf>
    <xf numFmtId="2" fontId="31" fillId="15" borderId="19" xfId="535" applyNumberFormat="1" applyFont="1" applyFill="1" applyBorder="1" applyAlignment="1">
      <alignment horizontal="center" vertical="center"/>
    </xf>
    <xf numFmtId="0" fontId="28" fillId="0" borderId="0" xfId="0" applyFont="1" applyFill="1" applyBorder="1" applyAlignment="1">
      <alignment horizontal="left"/>
    </xf>
    <xf numFmtId="169" fontId="28" fillId="0" borderId="12" xfId="3712" applyNumberFormat="1" applyFont="1" applyFill="1" applyBorder="1" applyAlignment="1">
      <alignment horizontal="center"/>
    </xf>
    <xf numFmtId="0" fontId="29" fillId="0" borderId="87" xfId="54" applyFont="1" applyFill="1" applyBorder="1" applyAlignment="1">
      <alignment horizontal="center" vertical="center"/>
    </xf>
    <xf numFmtId="0" fontId="29" fillId="0" borderId="87" xfId="38" applyFont="1" applyFill="1" applyBorder="1" applyAlignment="1">
      <alignment horizontal="center" vertical="center"/>
    </xf>
    <xf numFmtId="0" fontId="29" fillId="0" borderId="20" xfId="38" applyFont="1" applyFill="1" applyBorder="1" applyAlignment="1">
      <alignment horizontal="center" vertical="center"/>
    </xf>
    <xf numFmtId="1" fontId="124" fillId="16" borderId="37" xfId="74" applyNumberFormat="1" applyFont="1" applyFill="1" applyBorder="1" applyAlignment="1">
      <alignment horizontal="centerContinuous" vertical="center" wrapText="1"/>
    </xf>
    <xf numFmtId="169" fontId="124" fillId="16" borderId="10" xfId="74" applyNumberFormat="1" applyFont="1" applyFill="1" applyBorder="1" applyAlignment="1">
      <alignment horizontal="centerContinuous" vertical="center" wrapText="1"/>
    </xf>
    <xf numFmtId="169" fontId="124" fillId="16" borderId="10" xfId="74" applyNumberFormat="1" applyFont="1" applyFill="1" applyBorder="1" applyAlignment="1">
      <alignment horizontal="center" vertical="center" wrapText="1"/>
    </xf>
    <xf numFmtId="0" fontId="60" fillId="0" borderId="47" xfId="0" applyFont="1" applyFill="1" applyBorder="1"/>
    <xf numFmtId="0" fontId="0" fillId="0" borderId="0" xfId="0" applyFont="1"/>
    <xf numFmtId="0" fontId="0" fillId="0" borderId="18" xfId="0" applyFont="1" applyBorder="1" applyAlignment="1">
      <alignment horizontal="center"/>
    </xf>
    <xf numFmtId="0" fontId="0" fillId="0" borderId="49" xfId="0" applyFont="1" applyBorder="1" applyAlignment="1">
      <alignment horizontal="center"/>
    </xf>
    <xf numFmtId="0" fontId="0" fillId="0" borderId="36" xfId="0" applyFont="1" applyBorder="1" applyAlignment="1">
      <alignment horizontal="center"/>
    </xf>
    <xf numFmtId="0" fontId="0" fillId="0" borderId="22" xfId="0" applyFont="1" applyBorder="1" applyAlignment="1">
      <alignment horizontal="center"/>
    </xf>
    <xf numFmtId="0" fontId="0" fillId="0" borderId="36" xfId="0" applyBorder="1" applyAlignment="1">
      <alignment horizontal="center"/>
    </xf>
    <xf numFmtId="0" fontId="0" fillId="0" borderId="18" xfId="0" applyBorder="1" applyAlignment="1">
      <alignment horizontal="center"/>
    </xf>
    <xf numFmtId="0" fontId="0" fillId="0" borderId="49" xfId="0" applyBorder="1" applyAlignment="1">
      <alignment horizontal="center"/>
    </xf>
    <xf numFmtId="0" fontId="0" fillId="0" borderId="22" xfId="0" applyBorder="1" applyAlignment="1">
      <alignment horizontal="center"/>
    </xf>
    <xf numFmtId="0" fontId="63" fillId="0" borderId="47" xfId="0" applyFont="1" applyBorder="1"/>
    <xf numFmtId="169" fontId="0" fillId="0" borderId="57" xfId="0" applyNumberFormat="1" applyFont="1" applyBorder="1" applyAlignment="1">
      <alignment horizontal="center" vertical="center"/>
    </xf>
    <xf numFmtId="169" fontId="56" fillId="0" borderId="60" xfId="0" applyNumberFormat="1" applyFont="1" applyBorder="1" applyAlignment="1">
      <alignment horizontal="center" vertical="center"/>
    </xf>
    <xf numFmtId="0" fontId="0" fillId="0" borderId="56" xfId="0" applyFont="1" applyBorder="1" applyAlignment="1">
      <alignment horizontal="center" vertical="center"/>
    </xf>
    <xf numFmtId="0" fontId="56" fillId="0" borderId="60" xfId="0" applyFont="1" applyBorder="1" applyAlignment="1">
      <alignment horizontal="center" vertical="center"/>
    </xf>
    <xf numFmtId="2" fontId="0" fillId="0" borderId="56" xfId="0" applyNumberFormat="1" applyFont="1" applyBorder="1" applyAlignment="1">
      <alignment horizontal="center" vertical="center"/>
    </xf>
    <xf numFmtId="2" fontId="56" fillId="0" borderId="60" xfId="0" applyNumberFormat="1" applyFont="1" applyBorder="1" applyAlignment="1">
      <alignment horizontal="center" vertical="center"/>
    </xf>
    <xf numFmtId="169" fontId="0" fillId="0" borderId="56" xfId="0" applyNumberFormat="1" applyFont="1" applyBorder="1" applyAlignment="1">
      <alignment horizontal="center" vertical="center"/>
    </xf>
    <xf numFmtId="1" fontId="0" fillId="0" borderId="56" xfId="0" applyNumberFormat="1" applyFont="1" applyBorder="1" applyAlignment="1">
      <alignment horizontal="center" vertical="center"/>
    </xf>
    <xf numFmtId="1" fontId="56" fillId="0" borderId="60" xfId="0" applyNumberFormat="1" applyFont="1" applyBorder="1" applyAlignment="1">
      <alignment horizontal="center" vertical="center"/>
    </xf>
    <xf numFmtId="173" fontId="0" fillId="0" borderId="57" xfId="0" applyNumberFormat="1" applyBorder="1" applyProtection="1"/>
    <xf numFmtId="173" fontId="0" fillId="0" borderId="0" xfId="0" applyNumberFormat="1" applyProtection="1"/>
    <xf numFmtId="173" fontId="0" fillId="0" borderId="56" xfId="0" applyNumberFormat="1" applyBorder="1" applyProtection="1"/>
    <xf numFmtId="174" fontId="0" fillId="0" borderId="56" xfId="0" applyNumberFormat="1" applyBorder="1" applyProtection="1"/>
    <xf numFmtId="174" fontId="0" fillId="0" borderId="0" xfId="0" applyNumberFormat="1" applyProtection="1"/>
    <xf numFmtId="0" fontId="63" fillId="0" borderId="33" xfId="0" applyFont="1" applyFill="1" applyBorder="1"/>
    <xf numFmtId="169" fontId="63" fillId="0" borderId="10" xfId="0" applyNumberFormat="1" applyFont="1" applyBorder="1" applyAlignment="1">
      <alignment horizontal="center"/>
    </xf>
    <xf numFmtId="1" fontId="63" fillId="0" borderId="26" xfId="0" applyNumberFormat="1" applyFont="1" applyBorder="1" applyAlignment="1">
      <alignment horizontal="center"/>
    </xf>
    <xf numFmtId="1" fontId="63" fillId="0" borderId="10" xfId="0" applyNumberFormat="1" applyFont="1" applyBorder="1" applyAlignment="1">
      <alignment horizontal="center"/>
    </xf>
    <xf numFmtId="169" fontId="63" fillId="0" borderId="37" xfId="0" applyNumberFormat="1" applyFont="1" applyBorder="1" applyAlignment="1">
      <alignment horizontal="center"/>
    </xf>
    <xf numFmtId="2" fontId="63" fillId="0" borderId="26" xfId="0" applyNumberFormat="1" applyFont="1" applyBorder="1" applyAlignment="1">
      <alignment horizontal="center"/>
    </xf>
    <xf numFmtId="2" fontId="63" fillId="0" borderId="10" xfId="0" applyNumberFormat="1" applyFont="1" applyBorder="1" applyAlignment="1">
      <alignment horizontal="center"/>
    </xf>
    <xf numFmtId="169" fontId="63" fillId="0" borderId="26" xfId="0" applyNumberFormat="1" applyFont="1" applyBorder="1" applyAlignment="1">
      <alignment horizontal="center"/>
    </xf>
    <xf numFmtId="1" fontId="63" fillId="0" borderId="37" xfId="0" applyNumberFormat="1" applyFont="1" applyBorder="1" applyAlignment="1">
      <alignment horizontal="center"/>
    </xf>
    <xf numFmtId="169" fontId="56" fillId="0" borderId="0" xfId="0" applyNumberFormat="1" applyFont="1" applyAlignment="1">
      <alignment horizontal="center" vertical="center"/>
    </xf>
    <xf numFmtId="0" fontId="56" fillId="0" borderId="0" xfId="0" applyNumberFormat="1" applyFont="1" applyAlignment="1">
      <alignment horizontal="center" vertical="center"/>
    </xf>
    <xf numFmtId="0" fontId="0" fillId="0" borderId="43" xfId="0" applyFont="1" applyBorder="1" applyAlignment="1">
      <alignment horizontal="center" vertical="center"/>
    </xf>
    <xf numFmtId="0" fontId="56" fillId="0" borderId="0" xfId="0" applyFont="1" applyAlignment="1">
      <alignment horizontal="center" vertical="center"/>
    </xf>
    <xf numFmtId="169" fontId="0" fillId="0" borderId="58" xfId="0" applyNumberFormat="1" applyFont="1" applyBorder="1" applyAlignment="1">
      <alignment horizontal="center" vertical="center"/>
    </xf>
    <xf numFmtId="2" fontId="0" fillId="0" borderId="43" xfId="0" applyNumberFormat="1" applyFont="1" applyBorder="1" applyAlignment="1">
      <alignment horizontal="center" vertical="center"/>
    </xf>
    <xf numFmtId="2" fontId="56" fillId="0" borderId="0" xfId="0" applyNumberFormat="1" applyFont="1" applyAlignment="1">
      <alignment horizontal="center" vertical="center"/>
    </xf>
    <xf numFmtId="169" fontId="0" fillId="0" borderId="43" xfId="0" applyNumberFormat="1" applyFont="1" applyBorder="1" applyAlignment="1">
      <alignment horizontal="center" vertical="center"/>
    </xf>
    <xf numFmtId="1" fontId="0" fillId="0" borderId="43" xfId="0" applyNumberFormat="1" applyFont="1" applyBorder="1" applyAlignment="1">
      <alignment horizontal="center" vertical="center"/>
    </xf>
    <xf numFmtId="1" fontId="56" fillId="0" borderId="0" xfId="0" applyNumberFormat="1" applyFont="1" applyAlignment="1">
      <alignment horizontal="center" vertical="center"/>
    </xf>
    <xf numFmtId="173" fontId="0" fillId="0" borderId="58" xfId="0" applyNumberFormat="1" applyBorder="1" applyProtection="1"/>
    <xf numFmtId="173" fontId="0" fillId="0" borderId="43" xfId="0" applyNumberFormat="1" applyBorder="1" applyProtection="1"/>
    <xf numFmtId="174" fontId="0" fillId="0" borderId="43" xfId="0" applyNumberFormat="1" applyBorder="1" applyProtection="1"/>
    <xf numFmtId="0" fontId="0" fillId="0" borderId="0" xfId="0" applyFont="1" applyAlignment="1">
      <alignment horizontal="center"/>
    </xf>
    <xf numFmtId="0" fontId="0" fillId="0" borderId="17" xfId="0" applyBorder="1" applyAlignment="1">
      <alignment horizontal="left" vertical="center"/>
    </xf>
    <xf numFmtId="169" fontId="0" fillId="0" borderId="59" xfId="0" applyNumberFormat="1" applyFont="1" applyBorder="1" applyAlignment="1">
      <alignment horizontal="center" vertical="center"/>
    </xf>
    <xf numFmtId="169" fontId="56" fillId="0" borderId="17" xfId="0" applyNumberFormat="1" applyFont="1" applyBorder="1" applyAlignment="1">
      <alignment horizontal="center" vertical="center"/>
    </xf>
    <xf numFmtId="0" fontId="56" fillId="0" borderId="17" xfId="0" applyNumberFormat="1" applyFont="1" applyBorder="1" applyAlignment="1">
      <alignment horizontal="center" vertical="center"/>
    </xf>
    <xf numFmtId="0" fontId="0" fillId="0" borderId="28" xfId="0" applyFont="1" applyBorder="1" applyAlignment="1">
      <alignment horizontal="center" vertical="center"/>
    </xf>
    <xf numFmtId="0" fontId="56" fillId="0" borderId="17" xfId="0" applyFont="1" applyBorder="1" applyAlignment="1">
      <alignment horizontal="center" vertical="center"/>
    </xf>
    <xf numFmtId="2" fontId="0" fillId="0" borderId="28" xfId="0" applyNumberFormat="1" applyFont="1" applyBorder="1" applyAlignment="1">
      <alignment horizontal="center" vertical="center"/>
    </xf>
    <xf numFmtId="2" fontId="56" fillId="0" borderId="17" xfId="0" applyNumberFormat="1" applyFont="1" applyBorder="1" applyAlignment="1">
      <alignment horizontal="center" vertical="center"/>
    </xf>
    <xf numFmtId="169" fontId="0" fillId="0" borderId="28" xfId="0" applyNumberFormat="1" applyFont="1" applyBorder="1" applyAlignment="1">
      <alignment horizontal="center" vertical="center"/>
    </xf>
    <xf numFmtId="1" fontId="0" fillId="0" borderId="28" xfId="0" applyNumberFormat="1" applyFont="1" applyBorder="1" applyAlignment="1">
      <alignment horizontal="center" vertical="center"/>
    </xf>
    <xf numFmtId="1" fontId="56" fillId="0" borderId="17" xfId="0" applyNumberFormat="1" applyFont="1" applyBorder="1" applyAlignment="1">
      <alignment horizontal="center" vertical="center"/>
    </xf>
    <xf numFmtId="173" fontId="0" fillId="0" borderId="59" xfId="0" applyNumberFormat="1" applyBorder="1" applyProtection="1"/>
    <xf numFmtId="173" fontId="0" fillId="0" borderId="17" xfId="0" applyNumberFormat="1" applyBorder="1" applyProtection="1"/>
    <xf numFmtId="173" fontId="0" fillId="0" borderId="28" xfId="0" applyNumberFormat="1" applyBorder="1" applyProtection="1"/>
    <xf numFmtId="174" fontId="0" fillId="0" borderId="28" xfId="0" applyNumberFormat="1" applyBorder="1" applyProtection="1"/>
    <xf numFmtId="174" fontId="0" fillId="0" borderId="17" xfId="0" applyNumberFormat="1" applyBorder="1" applyProtection="1"/>
    <xf numFmtId="0" fontId="54" fillId="16" borderId="44" xfId="2079" applyFont="1" applyFill="1" applyBorder="1" applyAlignment="1">
      <alignment horizontal="center"/>
    </xf>
    <xf numFmtId="1" fontId="54" fillId="16" borderId="46" xfId="2079" applyNumberFormat="1" applyFont="1" applyFill="1" applyBorder="1" applyAlignment="1">
      <alignment horizontal="center"/>
    </xf>
    <xf numFmtId="2" fontId="54" fillId="16" borderId="44" xfId="2079" applyNumberFormat="1" applyFont="1" applyFill="1" applyBorder="1" applyAlignment="1">
      <alignment horizontal="center"/>
    </xf>
    <xf numFmtId="1" fontId="54" fillId="16" borderId="44" xfId="2079" applyNumberFormat="1" applyFont="1" applyFill="1" applyBorder="1" applyAlignment="1">
      <alignment horizontal="center"/>
    </xf>
    <xf numFmtId="1" fontId="54" fillId="16" borderId="86" xfId="2079" applyNumberFormat="1" applyFont="1" applyFill="1" applyBorder="1" applyAlignment="1">
      <alignment horizontal="center"/>
    </xf>
    <xf numFmtId="1" fontId="24" fillId="16" borderId="13" xfId="0" applyNumberFormat="1" applyFont="1" applyFill="1" applyBorder="1" applyAlignment="1">
      <alignment horizontal="center" vertical="center"/>
    </xf>
    <xf numFmtId="1" fontId="24" fillId="16" borderId="34" xfId="0" applyNumberFormat="1" applyFont="1" applyFill="1" applyBorder="1" applyAlignment="1">
      <alignment horizontal="center" vertical="center"/>
    </xf>
    <xf numFmtId="0" fontId="118" fillId="16" borderId="25" xfId="2079" applyFont="1" applyFill="1" applyBorder="1" applyAlignment="1">
      <alignment horizontal="left" vertical="center" wrapText="1"/>
    </xf>
    <xf numFmtId="0" fontId="54" fillId="16" borderId="13" xfId="2079" applyFont="1" applyFill="1" applyBorder="1" applyAlignment="1">
      <alignment horizontal="center"/>
    </xf>
    <xf numFmtId="2" fontId="54" fillId="16" borderId="13" xfId="2079" applyNumberFormat="1" applyFont="1" applyFill="1" applyBorder="1" applyAlignment="1">
      <alignment horizontal="center"/>
    </xf>
    <xf numFmtId="1" fontId="54" fillId="16" borderId="13" xfId="2079" applyNumberFormat="1" applyFont="1" applyFill="1" applyBorder="1" applyAlignment="1">
      <alignment horizontal="center"/>
    </xf>
    <xf numFmtId="1" fontId="54" fillId="16" borderId="25" xfId="2079" applyNumberFormat="1" applyFont="1" applyFill="1" applyBorder="1" applyAlignment="1">
      <alignment horizontal="center"/>
    </xf>
    <xf numFmtId="0" fontId="53" fillId="16" borderId="29" xfId="535" applyFont="1" applyFill="1" applyBorder="1" applyAlignment="1">
      <alignment horizontal="left" vertical="center"/>
    </xf>
    <xf numFmtId="0" fontId="53" fillId="16" borderId="11" xfId="535" applyFont="1" applyFill="1" applyBorder="1" applyAlignment="1">
      <alignment horizontal="center" vertical="center"/>
    </xf>
    <xf numFmtId="0" fontId="25" fillId="16" borderId="29" xfId="535" applyFont="1" applyFill="1" applyBorder="1" applyAlignment="1">
      <alignment horizontal="center" vertical="center"/>
    </xf>
    <xf numFmtId="169" fontId="31" fillId="16" borderId="21" xfId="535" applyNumberFormat="1" applyFont="1" applyFill="1" applyBorder="1" applyAlignment="1">
      <alignment horizontal="center" vertical="center"/>
    </xf>
    <xf numFmtId="1" fontId="31" fillId="16" borderId="21" xfId="535" applyNumberFormat="1" applyFont="1" applyFill="1" applyBorder="1" applyAlignment="1">
      <alignment horizontal="center" vertical="center"/>
    </xf>
    <xf numFmtId="1" fontId="31" fillId="16" borderId="19" xfId="535" applyNumberFormat="1" applyFont="1" applyFill="1" applyBorder="1" applyAlignment="1">
      <alignment horizontal="center" vertical="center"/>
    </xf>
    <xf numFmtId="169" fontId="31" fillId="16" borderId="39" xfId="535" applyNumberFormat="1" applyFont="1" applyFill="1" applyBorder="1" applyAlignment="1">
      <alignment horizontal="center" vertical="center"/>
    </xf>
    <xf numFmtId="2" fontId="31" fillId="16" borderId="21" xfId="535" applyNumberFormat="1" applyFont="1" applyFill="1" applyBorder="1" applyAlignment="1">
      <alignment horizontal="center" vertical="center"/>
    </xf>
    <xf numFmtId="169" fontId="31" fillId="16" borderId="19" xfId="535" applyNumberFormat="1" applyFont="1" applyFill="1" applyBorder="1" applyAlignment="1">
      <alignment horizontal="center" vertical="center"/>
    </xf>
    <xf numFmtId="1" fontId="29" fillId="16" borderId="21" xfId="535" applyNumberFormat="1" applyFont="1" applyFill="1" applyBorder="1" applyAlignment="1">
      <alignment horizontal="center" vertical="center"/>
    </xf>
    <xf numFmtId="169" fontId="29" fillId="16" borderId="19" xfId="535" applyNumberFormat="1" applyFont="1" applyFill="1" applyBorder="1" applyAlignment="1">
      <alignment horizontal="center" vertical="center"/>
    </xf>
    <xf numFmtId="2" fontId="31" fillId="16" borderId="19" xfId="535" applyNumberFormat="1" applyFont="1" applyFill="1" applyBorder="1" applyAlignment="1">
      <alignment horizontal="center" vertical="center"/>
    </xf>
    <xf numFmtId="0" fontId="126" fillId="0" borderId="0" xfId="535" applyFont="1" applyFill="1" applyAlignment="1">
      <alignment horizontal="center" vertical="center"/>
    </xf>
    <xf numFmtId="169" fontId="29" fillId="15" borderId="19" xfId="535" applyNumberFormat="1" applyFont="1" applyFill="1" applyBorder="1" applyAlignment="1">
      <alignment horizontal="center" vertical="center"/>
    </xf>
    <xf numFmtId="1" fontId="31" fillId="15" borderId="39" xfId="535" applyNumberFormat="1" applyFont="1" applyFill="1" applyBorder="1" applyAlignment="1">
      <alignment horizontal="center" vertical="center"/>
    </xf>
    <xf numFmtId="0" fontId="54" fillId="0" borderId="44" xfId="0" applyFont="1" applyFill="1" applyBorder="1" applyAlignment="1">
      <alignment horizontal="left" wrapText="1"/>
    </xf>
    <xf numFmtId="0" fontId="7" fillId="0" borderId="0" xfId="3722"/>
    <xf numFmtId="0" fontId="29" fillId="15" borderId="29" xfId="535" applyFont="1" applyFill="1" applyBorder="1" applyAlignment="1">
      <alignment horizontal="left" vertical="center"/>
    </xf>
    <xf numFmtId="0" fontId="127" fillId="0" borderId="0" xfId="0" applyFont="1" applyFill="1" applyAlignment="1">
      <alignment horizontal="center"/>
    </xf>
    <xf numFmtId="0" fontId="127" fillId="0" borderId="0" xfId="0" applyFont="1" applyAlignment="1">
      <alignment horizontal="center"/>
    </xf>
    <xf numFmtId="1" fontId="28" fillId="0" borderId="48" xfId="0" applyNumberFormat="1" applyFont="1" applyFill="1" applyBorder="1" applyAlignment="1">
      <alignment horizontal="center"/>
    </xf>
    <xf numFmtId="0" fontId="28" fillId="0" borderId="12" xfId="0" applyFont="1" applyBorder="1" applyAlignment="1">
      <alignment horizontal="left"/>
    </xf>
    <xf numFmtId="0" fontId="28" fillId="0" borderId="12" xfId="0" applyFont="1" applyFill="1" applyBorder="1" applyAlignment="1">
      <alignment horizontal="left" wrapText="1"/>
    </xf>
    <xf numFmtId="0" fontId="28" fillId="0" borderId="12" xfId="0" applyFont="1" applyFill="1" applyBorder="1" applyAlignment="1">
      <alignment horizontal="left"/>
    </xf>
    <xf numFmtId="0" fontId="53" fillId="15" borderId="11" xfId="535" applyFont="1" applyFill="1" applyBorder="1" applyAlignment="1">
      <alignment horizontal="center" vertical="center"/>
    </xf>
    <xf numFmtId="0" fontId="129" fillId="15" borderId="29" xfId="535" applyFont="1" applyFill="1" applyBorder="1" applyAlignment="1">
      <alignment horizontal="center" vertical="center"/>
    </xf>
    <xf numFmtId="0" fontId="118" fillId="0" borderId="30" xfId="0" applyFont="1" applyFill="1" applyBorder="1" applyAlignment="1">
      <alignment horizontal="left" vertical="center" wrapText="1"/>
    </xf>
    <xf numFmtId="0" fontId="26" fillId="0" borderId="0" xfId="0" applyFont="1" applyAlignment="1">
      <alignment wrapText="1"/>
    </xf>
    <xf numFmtId="1" fontId="24" fillId="16" borderId="44" xfId="0" applyNumberFormat="1" applyFont="1" applyFill="1" applyBorder="1" applyAlignment="1">
      <alignment horizontal="center" vertical="center"/>
    </xf>
    <xf numFmtId="1" fontId="24" fillId="16" borderId="46" xfId="0" applyNumberFormat="1" applyFont="1" applyFill="1" applyBorder="1" applyAlignment="1">
      <alignment horizontal="center" vertical="center"/>
    </xf>
    <xf numFmtId="0" fontId="29" fillId="0" borderId="60" xfId="38" applyFont="1" applyFill="1" applyBorder="1" applyAlignment="1">
      <alignment horizontal="center" vertical="center"/>
    </xf>
    <xf numFmtId="0" fontId="25" fillId="0" borderId="60" xfId="38" applyFont="1" applyFill="1" applyBorder="1" applyAlignment="1">
      <alignment horizontal="left" vertical="center"/>
    </xf>
    <xf numFmtId="0" fontId="118" fillId="16" borderId="86" xfId="2079" applyFont="1" applyFill="1" applyBorder="1" applyAlignment="1">
      <alignment horizontal="left" vertical="center" wrapText="1"/>
    </xf>
    <xf numFmtId="1" fontId="54" fillId="16" borderId="34" xfId="2079" applyNumberFormat="1" applyFont="1" applyFill="1" applyBorder="1" applyAlignment="1">
      <alignment horizontal="center"/>
    </xf>
    <xf numFmtId="170" fontId="58" fillId="0" borderId="0" xfId="2405" applyAlignment="1">
      <alignment horizontal="center"/>
    </xf>
    <xf numFmtId="170" fontId="58" fillId="0" borderId="0" xfId="2405"/>
    <xf numFmtId="170" fontId="24" fillId="0" borderId="17" xfId="2405" applyFont="1" applyBorder="1" applyAlignment="1">
      <alignment horizontal="center"/>
    </xf>
    <xf numFmtId="170" fontId="24" fillId="0" borderId="17" xfId="2405" applyFont="1" applyFill="1" applyBorder="1" applyAlignment="1">
      <alignment horizontal="center"/>
    </xf>
    <xf numFmtId="170" fontId="25" fillId="0" borderId="15" xfId="2405" applyFont="1" applyBorder="1" applyAlignment="1" applyProtection="1">
      <alignment horizontal="left"/>
    </xf>
    <xf numFmtId="170" fontId="25" fillId="0" borderId="16" xfId="2405" applyFont="1" applyBorder="1" applyAlignment="1" applyProtection="1">
      <alignment horizontal="left"/>
    </xf>
    <xf numFmtId="170" fontId="25" fillId="0" borderId="16" xfId="2405" applyFont="1" applyFill="1" applyBorder="1" applyAlignment="1" applyProtection="1">
      <alignment vertical="center"/>
    </xf>
    <xf numFmtId="170" fontId="25" fillId="0" borderId="25" xfId="73" applyFont="1" applyFill="1" applyBorder="1" applyAlignment="1" applyProtection="1">
      <alignment vertical="center"/>
    </xf>
    <xf numFmtId="170" fontId="25" fillId="0" borderId="43" xfId="2405" applyFont="1" applyBorder="1" applyAlignment="1" applyProtection="1">
      <alignment horizontal="left"/>
    </xf>
    <xf numFmtId="170" fontId="25" fillId="0" borderId="0" xfId="2405" applyFont="1" applyBorder="1" applyAlignment="1" applyProtection="1">
      <alignment horizontal="left"/>
    </xf>
    <xf numFmtId="170" fontId="25" fillId="0" borderId="0" xfId="2405" applyFont="1" applyBorder="1" applyAlignment="1">
      <alignment horizontal="center"/>
    </xf>
    <xf numFmtId="170" fontId="25" fillId="0" borderId="0" xfId="2405" applyFont="1" applyFill="1" applyBorder="1" applyAlignment="1">
      <alignment horizontal="center"/>
    </xf>
    <xf numFmtId="170" fontId="58" fillId="0" borderId="51" xfId="73" applyBorder="1"/>
    <xf numFmtId="170" fontId="24" fillId="0" borderId="43" xfId="2405" applyFont="1" applyBorder="1" applyAlignment="1" applyProtection="1">
      <alignment horizontal="left"/>
    </xf>
    <xf numFmtId="49" fontId="29" fillId="0" borderId="0" xfId="2405" applyNumberFormat="1" applyFont="1" applyFill="1" applyBorder="1" applyAlignment="1" applyProtection="1">
      <alignment horizontal="center"/>
    </xf>
    <xf numFmtId="49" fontId="24" fillId="21" borderId="0" xfId="2405" applyNumberFormat="1" applyFont="1" applyFill="1" applyBorder="1" applyAlignment="1" applyProtection="1">
      <alignment horizontal="center"/>
    </xf>
    <xf numFmtId="49" fontId="24" fillId="22" borderId="0" xfId="2405" applyNumberFormat="1" applyFont="1" applyFill="1" applyBorder="1" applyAlignment="1" applyProtection="1">
      <alignment horizontal="center"/>
    </xf>
    <xf numFmtId="49" fontId="24" fillId="22" borderId="0" xfId="2405" applyNumberFormat="1" applyFont="1" applyFill="1" applyBorder="1" applyAlignment="1">
      <alignment horizontal="center"/>
    </xf>
    <xf numFmtId="49" fontId="24" fillId="0" borderId="0" xfId="2405" applyNumberFormat="1" applyFont="1" applyBorder="1" applyAlignment="1" applyProtection="1">
      <alignment horizontal="center"/>
    </xf>
    <xf numFmtId="49" fontId="24" fillId="23" borderId="0" xfId="2405" applyNumberFormat="1" applyFont="1" applyFill="1" applyBorder="1" applyAlignment="1" applyProtection="1">
      <alignment horizontal="center"/>
    </xf>
    <xf numFmtId="49" fontId="24" fillId="24" borderId="0" xfId="2405" applyNumberFormat="1" applyFont="1" applyFill="1" applyBorder="1" applyAlignment="1" applyProtection="1">
      <alignment horizontal="center"/>
    </xf>
    <xf numFmtId="170" fontId="58" fillId="0" borderId="0" xfId="2405" applyFill="1" applyAlignment="1">
      <alignment horizontal="center"/>
    </xf>
    <xf numFmtId="170" fontId="24" fillId="0" borderId="43" xfId="2405" applyFont="1" applyFill="1" applyBorder="1" applyAlignment="1" applyProtection="1">
      <alignment horizontal="left"/>
    </xf>
    <xf numFmtId="170" fontId="29" fillId="0" borderId="0" xfId="2405" applyFont="1" applyFill="1" applyBorder="1" applyAlignment="1" applyProtection="1">
      <alignment horizontal="center"/>
    </xf>
    <xf numFmtId="49" fontId="24" fillId="0" borderId="0" xfId="2405" applyNumberFormat="1" applyFont="1" applyFill="1" applyBorder="1" applyAlignment="1" applyProtection="1">
      <alignment horizontal="center"/>
    </xf>
    <xf numFmtId="49" fontId="24" fillId="0" borderId="0" xfId="2405" applyNumberFormat="1" applyFont="1" applyFill="1" applyBorder="1" applyAlignment="1">
      <alignment horizontal="center"/>
    </xf>
    <xf numFmtId="170" fontId="58" fillId="0" borderId="0" xfId="2405" applyFill="1"/>
    <xf numFmtId="170" fontId="24" fillId="0" borderId="0" xfId="2405" applyFont="1" applyBorder="1" applyAlignment="1" applyProtection="1">
      <alignment horizontal="left"/>
    </xf>
    <xf numFmtId="170" fontId="24" fillId="0" borderId="0" xfId="2405" applyFont="1" applyBorder="1" applyAlignment="1">
      <alignment horizontal="center"/>
    </xf>
    <xf numFmtId="170" fontId="29" fillId="0" borderId="0" xfId="2405" applyFont="1" applyBorder="1" applyAlignment="1" applyProtection="1">
      <alignment horizontal="center"/>
    </xf>
    <xf numFmtId="170" fontId="24" fillId="0" borderId="0" xfId="2405" applyFont="1" applyBorder="1"/>
    <xf numFmtId="0" fontId="6" fillId="0" borderId="0" xfId="3724" applyAlignment="1">
      <alignment horizontal="center"/>
    </xf>
    <xf numFmtId="0" fontId="24" fillId="0" borderId="43" xfId="3724" applyFont="1" applyBorder="1" applyAlignment="1" applyProtection="1">
      <alignment horizontal="left"/>
    </xf>
    <xf numFmtId="49" fontId="24" fillId="0" borderId="0" xfId="3724" applyNumberFormat="1" applyFont="1" applyFill="1" applyBorder="1" applyAlignment="1" applyProtection="1">
      <alignment horizontal="center"/>
    </xf>
    <xf numFmtId="0" fontId="29" fillId="0" borderId="0" xfId="3725" applyFont="1" applyBorder="1" applyAlignment="1" applyProtection="1">
      <alignment horizontal="center"/>
    </xf>
    <xf numFmtId="49" fontId="71" fillId="25" borderId="51" xfId="73" applyNumberFormat="1" applyFont="1" applyFill="1" applyBorder="1"/>
    <xf numFmtId="0" fontId="6" fillId="0" borderId="0" xfId="3724"/>
    <xf numFmtId="49" fontId="24" fillId="0" borderId="0" xfId="3725" applyNumberFormat="1" applyFont="1" applyFill="1" applyBorder="1" applyAlignment="1" applyProtection="1">
      <alignment horizontal="center"/>
    </xf>
    <xf numFmtId="49" fontId="29" fillId="0" borderId="0" xfId="3725" applyNumberFormat="1" applyFont="1" applyFill="1" applyBorder="1" applyAlignment="1" applyProtection="1">
      <alignment horizontal="center"/>
    </xf>
    <xf numFmtId="0" fontId="24" fillId="0" borderId="0" xfId="3724" applyFont="1" applyBorder="1" applyAlignment="1" applyProtection="1">
      <alignment horizontal="left"/>
    </xf>
    <xf numFmtId="0" fontId="25" fillId="0" borderId="43" xfId="3725" applyFont="1" applyFill="1" applyBorder="1" applyAlignment="1" applyProtection="1">
      <alignment horizontal="left"/>
    </xf>
    <xf numFmtId="0" fontId="59" fillId="0" borderId="0" xfId="3725" applyFont="1" applyFill="1" applyBorder="1" applyAlignment="1" applyProtection="1">
      <alignment horizontal="left"/>
    </xf>
    <xf numFmtId="0" fontId="24" fillId="0" borderId="43" xfId="3725" applyFont="1" applyBorder="1" applyAlignment="1" applyProtection="1">
      <alignment horizontal="left"/>
    </xf>
    <xf numFmtId="0" fontId="6" fillId="0" borderId="0" xfId="3724" applyAlignment="1" applyProtection="1">
      <alignment horizontal="center"/>
    </xf>
    <xf numFmtId="0" fontId="6" fillId="0" borderId="0" xfId="3724" applyFill="1" applyAlignment="1">
      <alignment horizontal="center"/>
    </xf>
    <xf numFmtId="0" fontId="24" fillId="0" borderId="43" xfId="3725" applyFont="1" applyFill="1" applyBorder="1" applyAlignment="1" applyProtection="1">
      <alignment horizontal="left"/>
    </xf>
    <xf numFmtId="0" fontId="6" fillId="0" borderId="0" xfId="3724" applyFill="1" applyAlignment="1" applyProtection="1">
      <alignment horizontal="center"/>
    </xf>
    <xf numFmtId="0" fontId="6" fillId="0" borderId="0" xfId="3724" applyFill="1"/>
    <xf numFmtId="170" fontId="58" fillId="0" borderId="51" xfId="73" applyFill="1" applyBorder="1"/>
    <xf numFmtId="0" fontId="25" fillId="0" borderId="43" xfId="1843" applyFont="1" applyFill="1" applyBorder="1" applyAlignment="1" applyProtection="1">
      <alignment horizontal="left"/>
    </xf>
    <xf numFmtId="0" fontId="59" fillId="0" borderId="0" xfId="1843" applyFont="1" applyFill="1" applyBorder="1" applyAlignment="1" applyProtection="1">
      <alignment horizontal="left"/>
    </xf>
    <xf numFmtId="49" fontId="24" fillId="0" borderId="0" xfId="1843" applyNumberFormat="1" applyFont="1" applyFill="1" applyBorder="1" applyAlignment="1" applyProtection="1">
      <alignment horizontal="center"/>
    </xf>
    <xf numFmtId="49" fontId="29" fillId="0" borderId="0" xfId="1843" applyNumberFormat="1" applyFont="1" applyFill="1" applyBorder="1" applyAlignment="1" applyProtection="1">
      <alignment horizontal="center"/>
    </xf>
    <xf numFmtId="49" fontId="29" fillId="0" borderId="17" xfId="1843" applyNumberFormat="1" applyFont="1" applyFill="1" applyBorder="1" applyAlignment="1" applyProtection="1">
      <alignment horizontal="center"/>
    </xf>
    <xf numFmtId="170" fontId="58" fillId="0" borderId="24" xfId="73" applyBorder="1"/>
    <xf numFmtId="170" fontId="24" fillId="0" borderId="0" xfId="2405" applyFont="1"/>
    <xf numFmtId="170" fontId="24" fillId="0" borderId="0" xfId="2405" applyFont="1" applyFill="1"/>
    <xf numFmtId="170" fontId="24" fillId="0" borderId="0" xfId="2405" applyFont="1" applyAlignment="1">
      <alignment horizontal="center"/>
    </xf>
    <xf numFmtId="2" fontId="127" fillId="0" borderId="0" xfId="0" applyNumberFormat="1" applyFont="1" applyAlignment="1">
      <alignment horizontal="center"/>
    </xf>
    <xf numFmtId="2" fontId="0" fillId="0" borderId="0" xfId="0" applyNumberFormat="1"/>
    <xf numFmtId="0" fontId="24" fillId="0" borderId="43" xfId="1843" applyFont="1" applyFill="1" applyBorder="1" applyAlignment="1" applyProtection="1">
      <alignment horizontal="left"/>
    </xf>
    <xf numFmtId="0" fontId="29" fillId="0" borderId="0" xfId="1843" applyFont="1" applyFill="1" applyBorder="1" applyAlignment="1" applyProtection="1">
      <alignment horizontal="center"/>
    </xf>
    <xf numFmtId="0" fontId="24" fillId="0" borderId="28" xfId="1843" applyFont="1" applyBorder="1" applyAlignment="1" applyProtection="1">
      <alignment horizontal="left"/>
    </xf>
    <xf numFmtId="0" fontId="29" fillId="0" borderId="17" xfId="1843" applyFont="1" applyBorder="1" applyAlignment="1" applyProtection="1">
      <alignment horizontal="center"/>
    </xf>
    <xf numFmtId="0" fontId="24" fillId="0" borderId="0" xfId="2352" applyFont="1" applyBorder="1" applyAlignment="1" applyProtection="1">
      <alignment horizontal="left"/>
    </xf>
    <xf numFmtId="0" fontId="24" fillId="0" borderId="0" xfId="2352" applyFont="1" applyBorder="1"/>
    <xf numFmtId="0" fontId="24" fillId="0" borderId="0" xfId="2352" applyFont="1" applyFill="1" applyBorder="1"/>
    <xf numFmtId="0" fontId="23" fillId="0" borderId="0" xfId="2352"/>
    <xf numFmtId="0" fontId="130" fillId="0" borderId="0" xfId="2352" applyFont="1" applyBorder="1" applyAlignment="1" applyProtection="1">
      <alignment horizontal="left"/>
    </xf>
    <xf numFmtId="0" fontId="22" fillId="0" borderId="0" xfId="2352" applyFont="1" applyBorder="1" applyAlignment="1" applyProtection="1">
      <alignment horizontal="left"/>
    </xf>
    <xf numFmtId="0" fontId="23" fillId="0" borderId="0" xfId="2352" applyFont="1" applyBorder="1"/>
    <xf numFmtId="0" fontId="131" fillId="0" borderId="0" xfId="2352" applyFont="1" applyAlignment="1" applyProtection="1">
      <alignment horizontal="left"/>
    </xf>
    <xf numFmtId="0" fontId="23" fillId="0" borderId="0" xfId="2352" applyFont="1" applyAlignment="1" applyProtection="1">
      <alignment horizontal="left"/>
    </xf>
    <xf numFmtId="0" fontId="24" fillId="0" borderId="0" xfId="2352" applyFont="1" applyAlignment="1" applyProtection="1">
      <alignment horizontal="left"/>
    </xf>
    <xf numFmtId="169" fontId="131" fillId="0" borderId="0" xfId="537" applyNumberFormat="1" applyFont="1" applyFill="1" applyBorder="1" applyAlignment="1">
      <alignment vertical="center"/>
    </xf>
    <xf numFmtId="0" fontId="24" fillId="0" borderId="0" xfId="2352" applyFont="1"/>
    <xf numFmtId="1" fontId="131" fillId="0" borderId="0" xfId="537" applyNumberFormat="1" applyFont="1" applyFill="1" applyBorder="1" applyAlignment="1">
      <alignment vertical="center"/>
    </xf>
    <xf numFmtId="0" fontId="23" fillId="0" borderId="0" xfId="2352" applyFont="1"/>
    <xf numFmtId="0" fontId="131" fillId="0" borderId="0" xfId="2352" applyFont="1"/>
    <xf numFmtId="0" fontId="131" fillId="0" borderId="0" xfId="1843" applyFont="1"/>
    <xf numFmtId="0" fontId="131" fillId="0" borderId="0" xfId="1843" applyFont="1" applyAlignment="1" applyProtection="1">
      <alignment horizontal="left"/>
    </xf>
    <xf numFmtId="2" fontId="122" fillId="16" borderId="36" xfId="1888" applyNumberFormat="1" applyFont="1" applyFill="1" applyBorder="1" applyAlignment="1">
      <alignment horizontal="center" vertical="center" wrapText="1"/>
    </xf>
    <xf numFmtId="2" fontId="122" fillId="16" borderId="18" xfId="1888" applyNumberFormat="1" applyFont="1" applyFill="1" applyBorder="1" applyAlignment="1">
      <alignment horizontal="center" vertical="center" wrapText="1"/>
    </xf>
    <xf numFmtId="2" fontId="122" fillId="16" borderId="22" xfId="1888" applyNumberFormat="1" applyFont="1" applyFill="1" applyBorder="1" applyAlignment="1">
      <alignment horizontal="center" vertical="center" wrapText="1"/>
    </xf>
    <xf numFmtId="2" fontId="122" fillId="16" borderId="50" xfId="1888" applyNumberFormat="1" applyFont="1" applyFill="1" applyBorder="1" applyAlignment="1">
      <alignment horizontal="center" vertical="center" wrapText="1"/>
    </xf>
    <xf numFmtId="0" fontId="0" fillId="0" borderId="0" xfId="0" applyFill="1" applyBorder="1"/>
    <xf numFmtId="2" fontId="54" fillId="16" borderId="45" xfId="2079" applyNumberFormat="1" applyFont="1" applyFill="1" applyBorder="1" applyAlignment="1">
      <alignment horizontal="center"/>
    </xf>
    <xf numFmtId="2" fontId="54" fillId="16" borderId="15" xfId="2079" applyNumberFormat="1" applyFont="1" applyFill="1" applyBorder="1" applyAlignment="1">
      <alignment horizontal="center"/>
    </xf>
    <xf numFmtId="1" fontId="24" fillId="0" borderId="87" xfId="0" applyNumberFormat="1" applyFont="1" applyFill="1" applyBorder="1" applyAlignment="1">
      <alignment horizontal="center" vertical="center"/>
    </xf>
    <xf numFmtId="1" fontId="24" fillId="0" borderId="88" xfId="0" applyNumberFormat="1" applyFont="1" applyFill="1" applyBorder="1" applyAlignment="1">
      <alignment horizontal="center" vertical="center"/>
    </xf>
    <xf numFmtId="0" fontId="118" fillId="0" borderId="90" xfId="2079" applyFont="1" applyFill="1" applyBorder="1" applyAlignment="1">
      <alignment horizontal="left" vertical="center" wrapText="1"/>
    </xf>
    <xf numFmtId="0" fontId="54" fillId="0" borderId="44" xfId="2079" applyFont="1" applyFill="1" applyBorder="1" applyAlignment="1">
      <alignment horizontal="center"/>
    </xf>
    <xf numFmtId="1" fontId="54" fillId="0" borderId="46" xfId="2079" applyNumberFormat="1" applyFont="1" applyFill="1" applyBorder="1" applyAlignment="1">
      <alignment horizontal="center"/>
    </xf>
    <xf numFmtId="2" fontId="54" fillId="0" borderId="44" xfId="2079" applyNumberFormat="1" applyFont="1" applyFill="1" applyBorder="1" applyAlignment="1">
      <alignment horizontal="center"/>
    </xf>
    <xf numFmtId="1" fontId="54" fillId="0" borderId="44" xfId="2079" applyNumberFormat="1" applyFont="1" applyFill="1" applyBorder="1" applyAlignment="1">
      <alignment horizontal="center"/>
    </xf>
    <xf numFmtId="1" fontId="54" fillId="0" borderId="86" xfId="2079" applyNumberFormat="1" applyFont="1" applyFill="1" applyBorder="1" applyAlignment="1">
      <alignment horizontal="center"/>
    </xf>
    <xf numFmtId="1" fontId="54" fillId="0" borderId="90" xfId="2079" applyNumberFormat="1" applyFont="1" applyFill="1" applyBorder="1" applyAlignment="1">
      <alignment horizontal="center"/>
    </xf>
    <xf numFmtId="0" fontId="54" fillId="0" borderId="87" xfId="2079" applyFont="1" applyFill="1" applyBorder="1" applyAlignment="1">
      <alignment horizontal="center"/>
    </xf>
    <xf numFmtId="1" fontId="54" fillId="0" borderId="88" xfId="2079" applyNumberFormat="1" applyFont="1" applyFill="1" applyBorder="1" applyAlignment="1">
      <alignment horizontal="center"/>
    </xf>
    <xf numFmtId="2" fontId="54" fillId="0" borderId="87" xfId="2079" applyNumberFormat="1" applyFont="1" applyFill="1" applyBorder="1" applyAlignment="1">
      <alignment horizontal="center"/>
    </xf>
    <xf numFmtId="1" fontId="54" fillId="0" borderId="87" xfId="2079" applyNumberFormat="1" applyFont="1" applyFill="1" applyBorder="1" applyAlignment="1">
      <alignment horizontal="center"/>
    </xf>
    <xf numFmtId="0" fontId="133" fillId="0" borderId="0" xfId="3726" applyNumberFormat="1" applyFont="1" applyAlignment="1">
      <alignment horizontal="left" vertical="top" wrapText="1"/>
    </xf>
    <xf numFmtId="0" fontId="5" fillId="0" borderId="0" xfId="3726" applyAlignment="1">
      <alignment horizontal="left" vertical="top" wrapText="1"/>
    </xf>
    <xf numFmtId="0" fontId="5" fillId="0" borderId="0" xfId="3726" applyAlignment="1">
      <alignment vertical="top" wrapText="1"/>
    </xf>
    <xf numFmtId="0" fontId="5" fillId="0" borderId="0" xfId="3726"/>
    <xf numFmtId="0" fontId="25" fillId="83" borderId="89" xfId="3726" applyNumberFormat="1" applyFont="1" applyFill="1" applyBorder="1" applyAlignment="1">
      <alignment horizontal="left" vertical="center" wrapText="1"/>
    </xf>
    <xf numFmtId="0" fontId="24" fillId="83" borderId="54" xfId="3726" applyFont="1" applyFill="1" applyBorder="1" applyAlignment="1">
      <alignment horizontal="left" vertical="top" wrapText="1"/>
    </xf>
    <xf numFmtId="0" fontId="25" fillId="83" borderId="55" xfId="3726" applyFont="1" applyFill="1" applyBorder="1" applyAlignment="1">
      <alignment vertical="top" wrapText="1"/>
    </xf>
    <xf numFmtId="0" fontId="25" fillId="0" borderId="58" xfId="3726" applyNumberFormat="1" applyFont="1" applyBorder="1" applyAlignment="1">
      <alignment horizontal="left" vertical="center" wrapText="1"/>
    </xf>
    <xf numFmtId="0" fontId="134" fillId="0" borderId="0" xfId="3726" applyFont="1" applyBorder="1" applyAlignment="1">
      <alignment horizontal="left" vertical="center" wrapText="1"/>
    </xf>
    <xf numFmtId="0" fontId="24" fillId="0" borderId="47" xfId="3726" applyFont="1" applyBorder="1" applyAlignment="1">
      <alignment horizontal="left" vertical="top" wrapText="1" indent="1"/>
    </xf>
    <xf numFmtId="0" fontId="25" fillId="0" borderId="37" xfId="3726" applyNumberFormat="1" applyFont="1" applyBorder="1" applyAlignment="1">
      <alignment horizontal="left" vertical="center" wrapText="1"/>
    </xf>
    <xf numFmtId="0" fontId="134" fillId="0" borderId="96" xfId="3726" applyFont="1" applyBorder="1" applyAlignment="1">
      <alignment horizontal="left" vertical="center" wrapText="1"/>
    </xf>
    <xf numFmtId="0" fontId="24" fillId="0" borderId="97" xfId="3726" applyFont="1" applyBorder="1" applyAlignment="1">
      <alignment horizontal="left" vertical="top" wrapText="1" indent="1"/>
    </xf>
    <xf numFmtId="0" fontId="136" fillId="0" borderId="0" xfId="3726" applyFont="1"/>
    <xf numFmtId="0" fontId="24" fillId="0" borderId="0" xfId="3726" applyFont="1" applyBorder="1" applyAlignment="1">
      <alignment horizontal="left" vertical="top" wrapText="1"/>
    </xf>
    <xf numFmtId="0" fontId="23" fillId="0" borderId="47" xfId="3726" applyFont="1" applyBorder="1" applyAlignment="1">
      <alignment horizontal="left" vertical="top" wrapText="1" indent="6"/>
    </xf>
    <xf numFmtId="0" fontId="52" fillId="0" borderId="47" xfId="3726" applyFont="1" applyBorder="1" applyAlignment="1">
      <alignment horizontal="left" vertical="top"/>
    </xf>
    <xf numFmtId="0" fontId="25" fillId="0" borderId="58" xfId="3726" applyNumberFormat="1" applyFont="1" applyBorder="1" applyAlignment="1">
      <alignment horizontal="left" vertical="top" wrapText="1"/>
    </xf>
    <xf numFmtId="0" fontId="24" fillId="25" borderId="47" xfId="3726" applyFont="1" applyFill="1" applyBorder="1" applyAlignment="1">
      <alignment horizontal="left" vertical="top" wrapText="1" indent="1"/>
    </xf>
    <xf numFmtId="0" fontId="133" fillId="0" borderId="58" xfId="3726" applyNumberFormat="1" applyFont="1" applyFill="1" applyBorder="1" applyAlignment="1">
      <alignment horizontal="left" vertical="top" wrapText="1"/>
    </xf>
    <xf numFmtId="0" fontId="134" fillId="0" borderId="0" xfId="3726" applyFont="1" applyFill="1" applyBorder="1" applyAlignment="1">
      <alignment horizontal="left" vertical="center" wrapText="1"/>
    </xf>
    <xf numFmtId="0" fontId="5" fillId="0" borderId="0" xfId="3726" applyFill="1" applyBorder="1" applyAlignment="1">
      <alignment horizontal="left" vertical="top" wrapText="1"/>
    </xf>
    <xf numFmtId="0" fontId="25" fillId="0" borderId="58" xfId="3726" applyNumberFormat="1" applyFont="1" applyFill="1" applyBorder="1" applyAlignment="1">
      <alignment horizontal="left" vertical="top" wrapText="1"/>
    </xf>
    <xf numFmtId="0" fontId="125" fillId="0" borderId="47" xfId="3726" applyFont="1" applyBorder="1" applyAlignment="1">
      <alignment horizontal="left" vertical="top" wrapText="1" indent="1"/>
    </xf>
    <xf numFmtId="0" fontId="25" fillId="0" borderId="58" xfId="3726" applyNumberFormat="1" applyFont="1" applyFill="1" applyBorder="1" applyAlignment="1">
      <alignment horizontal="left" vertical="center" wrapText="1"/>
    </xf>
    <xf numFmtId="0" fontId="52" fillId="0" borderId="47" xfId="3726" applyFont="1" applyBorder="1" applyAlignment="1">
      <alignment horizontal="left" vertical="top" wrapText="1" indent="6"/>
    </xf>
    <xf numFmtId="0" fontId="125" fillId="0" borderId="47" xfId="3726" applyFont="1" applyBorder="1" applyAlignment="1">
      <alignment horizontal="left" vertical="top" wrapText="1"/>
    </xf>
    <xf numFmtId="0" fontId="25" fillId="0" borderId="37" xfId="3726" applyNumberFormat="1" applyFont="1" applyBorder="1" applyAlignment="1">
      <alignment horizontal="left" vertical="top" wrapText="1"/>
    </xf>
    <xf numFmtId="0" fontId="125" fillId="0" borderId="97" xfId="3726" applyFont="1" applyBorder="1" applyAlignment="1">
      <alignment horizontal="left" vertical="top" wrapText="1" indent="1"/>
    </xf>
    <xf numFmtId="0" fontId="24" fillId="0" borderId="0" xfId="3726" applyFont="1" applyBorder="1" applyAlignment="1">
      <alignment horizontal="center" vertical="center" wrapText="1"/>
    </xf>
    <xf numFmtId="0" fontId="24" fillId="84" borderId="47" xfId="3726" applyFont="1" applyFill="1" applyBorder="1" applyAlignment="1">
      <alignment horizontal="left" vertical="top" wrapText="1" indent="1"/>
    </xf>
    <xf numFmtId="0" fontId="144" fillId="81" borderId="47" xfId="3726" applyFont="1" applyFill="1" applyBorder="1" applyAlignment="1">
      <alignment horizontal="left" vertical="top" wrapText="1" indent="1"/>
    </xf>
    <xf numFmtId="0" fontId="24" fillId="0" borderId="47" xfId="3726" applyFont="1" applyFill="1" applyBorder="1" applyAlignment="1">
      <alignment horizontal="left" vertical="top" wrapText="1" indent="1"/>
    </xf>
    <xf numFmtId="0" fontId="24" fillId="0" borderId="97" xfId="3726" applyFont="1" applyFill="1" applyBorder="1" applyAlignment="1">
      <alignment horizontal="left" vertical="top" wrapText="1" indent="1"/>
    </xf>
    <xf numFmtId="0" fontId="134" fillId="83" borderId="54" xfId="3726" applyFont="1" applyFill="1" applyBorder="1" applyAlignment="1">
      <alignment horizontal="left" vertical="center" wrapText="1"/>
    </xf>
    <xf numFmtId="0" fontId="25" fillId="83" borderId="55" xfId="3726" applyFont="1" applyFill="1" applyBorder="1" applyAlignment="1">
      <alignment horizontal="left" vertical="top" wrapText="1"/>
    </xf>
    <xf numFmtId="0" fontId="133" fillId="83" borderId="89" xfId="3726" applyNumberFormat="1" applyFont="1" applyFill="1" applyBorder="1" applyAlignment="1">
      <alignment horizontal="left" vertical="top" wrapText="1"/>
    </xf>
    <xf numFmtId="0" fontId="133" fillId="0" borderId="58" xfId="3726" applyNumberFormat="1" applyFont="1" applyBorder="1" applyAlignment="1">
      <alignment horizontal="left" vertical="top" wrapText="1"/>
    </xf>
    <xf numFmtId="0" fontId="140" fillId="0" borderId="0" xfId="3726" applyFont="1" applyAlignment="1">
      <alignment horizontal="left" vertical="top" wrapText="1" indent="6"/>
    </xf>
    <xf numFmtId="0" fontId="147" fillId="0" borderId="0" xfId="3726" applyFont="1" applyAlignment="1">
      <alignment vertical="top" wrapText="1"/>
    </xf>
    <xf numFmtId="49" fontId="29" fillId="0" borderId="0" xfId="62" applyNumberFormat="1" applyFont="1" applyFill="1" applyBorder="1" applyAlignment="1" applyProtection="1">
      <alignment horizontal="center"/>
    </xf>
    <xf numFmtId="0" fontId="56" fillId="0" borderId="47" xfId="64" applyFont="1" applyFill="1" applyBorder="1"/>
    <xf numFmtId="0" fontId="56" fillId="0" borderId="47" xfId="65" applyFont="1" applyFill="1" applyBorder="1"/>
    <xf numFmtId="0" fontId="118" fillId="0" borderId="31" xfId="0" applyFont="1" applyFill="1" applyBorder="1" applyAlignment="1">
      <alignment horizontal="left" vertical="center" wrapText="1"/>
    </xf>
    <xf numFmtId="169" fontId="28" fillId="0" borderId="13" xfId="0" applyNumberFormat="1" applyFont="1" applyFill="1" applyBorder="1" applyAlignment="1">
      <alignment horizontal="center"/>
    </xf>
    <xf numFmtId="1" fontId="28" fillId="0" borderId="34" xfId="0" applyNumberFormat="1" applyFont="1" applyFill="1" applyBorder="1" applyAlignment="1">
      <alignment horizontal="center"/>
    </xf>
    <xf numFmtId="169" fontId="28" fillId="0" borderId="30" xfId="0" applyNumberFormat="1" applyFont="1" applyFill="1" applyBorder="1" applyAlignment="1">
      <alignment horizontal="center"/>
    </xf>
    <xf numFmtId="2" fontId="28" fillId="0" borderId="13" xfId="0" applyNumberFormat="1" applyFont="1" applyFill="1" applyBorder="1" applyAlignment="1">
      <alignment horizontal="center"/>
    </xf>
    <xf numFmtId="169" fontId="28" fillId="0" borderId="34" xfId="0" applyNumberFormat="1" applyFont="1" applyFill="1" applyBorder="1" applyAlignment="1">
      <alignment horizontal="center"/>
    </xf>
    <xf numFmtId="1" fontId="28" fillId="0" borderId="13" xfId="0" applyNumberFormat="1" applyFont="1" applyFill="1" applyBorder="1" applyAlignment="1">
      <alignment horizontal="center"/>
    </xf>
    <xf numFmtId="1" fontId="28" fillId="0" borderId="30" xfId="0" applyNumberFormat="1" applyFont="1" applyFill="1" applyBorder="1" applyAlignment="1">
      <alignment horizontal="center"/>
    </xf>
    <xf numFmtId="1" fontId="28" fillId="0" borderId="15" xfId="0" applyNumberFormat="1" applyFont="1" applyFill="1" applyBorder="1" applyAlignment="1">
      <alignment horizontal="center"/>
    </xf>
    <xf numFmtId="2" fontId="28" fillId="0" borderId="15" xfId="0" applyNumberFormat="1" applyFont="1" applyFill="1" applyBorder="1" applyAlignment="1">
      <alignment horizontal="center"/>
    </xf>
    <xf numFmtId="2" fontId="28" fillId="0" borderId="30" xfId="0" applyNumberFormat="1" applyFont="1" applyFill="1" applyBorder="1" applyAlignment="1"/>
    <xf numFmtId="2" fontId="28" fillId="0" borderId="25" xfId="0" applyNumberFormat="1" applyFont="1" applyFill="1" applyBorder="1" applyAlignment="1"/>
    <xf numFmtId="0" fontId="28" fillId="0" borderId="0" xfId="54" applyFont="1" applyFill="1"/>
    <xf numFmtId="0" fontId="0" fillId="0" borderId="0" xfId="0" applyFill="1" applyBorder="1" applyAlignment="1">
      <alignment horizontal="left" vertical="center"/>
    </xf>
    <xf numFmtId="0" fontId="24" fillId="0" borderId="0" xfId="0" applyFont="1" applyFill="1" applyBorder="1"/>
    <xf numFmtId="0" fontId="26" fillId="0" borderId="0" xfId="0" applyFont="1" applyFill="1" applyBorder="1" applyAlignment="1">
      <alignment wrapText="1"/>
    </xf>
    <xf numFmtId="2" fontId="0" fillId="0" borderId="0" xfId="0" applyNumberFormat="1" applyFill="1" applyBorder="1"/>
    <xf numFmtId="0" fontId="0" fillId="0" borderId="0" xfId="0" applyFill="1" applyBorder="1" applyAlignment="1">
      <alignment wrapText="1"/>
    </xf>
    <xf numFmtId="0" fontId="131" fillId="0" borderId="0" xfId="3727" applyFont="1" applyFill="1" applyBorder="1" applyAlignment="1">
      <alignment horizontal="center"/>
    </xf>
    <xf numFmtId="0" fontId="131" fillId="0" borderId="0" xfId="3727" applyFont="1" applyFill="1" applyBorder="1" applyAlignment="1">
      <alignment horizontal="left" vertical="center"/>
    </xf>
    <xf numFmtId="0" fontId="131" fillId="0" borderId="0" xfId="3727" applyFont="1" applyFill="1" applyBorder="1" applyAlignment="1">
      <alignment horizontal="left"/>
    </xf>
    <xf numFmtId="0" fontId="23" fillId="0" borderId="0" xfId="3727" applyFont="1" applyFill="1" applyBorder="1"/>
    <xf numFmtId="0" fontId="26" fillId="0" borderId="0" xfId="3727" applyFont="1" applyFill="1" applyBorder="1" applyAlignment="1">
      <alignment horizontal="left" vertical="center"/>
    </xf>
    <xf numFmtId="0" fontId="131" fillId="0" borderId="0" xfId="3727" applyFont="1" applyFill="1" applyBorder="1"/>
    <xf numFmtId="1" fontId="131" fillId="0" borderId="0" xfId="3727" applyNumberFormat="1" applyFont="1" applyFill="1" applyBorder="1"/>
    <xf numFmtId="2" fontId="131" fillId="0" borderId="0" xfId="3727" applyNumberFormat="1" applyFont="1" applyFill="1" applyBorder="1"/>
    <xf numFmtId="2" fontId="28" fillId="0" borderId="16" xfId="3727" applyNumberFormat="1" applyFont="1" applyFill="1" applyBorder="1" applyAlignment="1">
      <alignment horizontal="center"/>
    </xf>
    <xf numFmtId="0" fontId="131" fillId="0" borderId="0" xfId="3727" applyFont="1" applyBorder="1"/>
    <xf numFmtId="169" fontId="28" fillId="0" borderId="15" xfId="0" applyNumberFormat="1" applyFont="1" applyFill="1" applyBorder="1" applyAlignment="1">
      <alignment horizontal="center"/>
    </xf>
    <xf numFmtId="0" fontId="28" fillId="0" borderId="28" xfId="0" applyFont="1" applyFill="1" applyBorder="1" applyAlignment="1">
      <alignment horizontal="left" wrapText="1"/>
    </xf>
    <xf numFmtId="1" fontId="24" fillId="0" borderId="13" xfId="0" applyNumberFormat="1" applyFont="1" applyFill="1" applyBorder="1" applyAlignment="1">
      <alignment wrapText="1"/>
    </xf>
    <xf numFmtId="1" fontId="24" fillId="0" borderId="34" xfId="0" applyNumberFormat="1" applyFont="1" applyFill="1" applyBorder="1" applyAlignment="1">
      <alignment wrapText="1"/>
    </xf>
    <xf numFmtId="0" fontId="26" fillId="0" borderId="30" xfId="0" applyFont="1" applyFill="1" applyBorder="1" applyAlignment="1">
      <alignment horizontal="left" vertical="center" wrapText="1"/>
    </xf>
    <xf numFmtId="0" fontId="28" fillId="0" borderId="12" xfId="3712" applyFont="1" applyFill="1" applyBorder="1" applyAlignment="1">
      <alignment horizontal="center"/>
    </xf>
    <xf numFmtId="0" fontId="26" fillId="0" borderId="17" xfId="0" applyFont="1" applyFill="1" applyBorder="1" applyAlignment="1">
      <alignment horizontal="left" vertical="center" wrapText="1"/>
    </xf>
    <xf numFmtId="0" fontId="28" fillId="0" borderId="13" xfId="0" applyFont="1" applyFill="1" applyBorder="1"/>
    <xf numFmtId="0" fontId="118" fillId="0" borderId="25" xfId="0" applyFont="1" applyFill="1" applyBorder="1" applyAlignment="1">
      <alignment horizontal="left" vertical="center" wrapText="1"/>
    </xf>
    <xf numFmtId="169" fontId="28" fillId="0" borderId="25" xfId="0" applyNumberFormat="1" applyFont="1" applyFill="1" applyBorder="1" applyAlignment="1">
      <alignment horizontal="center"/>
    </xf>
    <xf numFmtId="169" fontId="28" fillId="0" borderId="34" xfId="54" applyNumberFormat="1" applyFont="1" applyFill="1" applyBorder="1" applyAlignment="1">
      <alignment horizontal="center"/>
    </xf>
    <xf numFmtId="0" fontId="28" fillId="0" borderId="25" xfId="0" applyFont="1" applyFill="1" applyBorder="1" applyAlignment="1">
      <alignment horizontal="center"/>
    </xf>
    <xf numFmtId="1" fontId="125" fillId="0" borderId="13" xfId="0" applyNumberFormat="1" applyFont="1" applyFill="1" applyBorder="1" applyAlignment="1">
      <alignment wrapText="1"/>
    </xf>
    <xf numFmtId="1" fontId="125" fillId="0" borderId="34" xfId="0" applyNumberFormat="1" applyFont="1" applyFill="1" applyBorder="1" applyAlignment="1">
      <alignment wrapText="1"/>
    </xf>
    <xf numFmtId="0" fontId="118" fillId="0" borderId="17" xfId="0" applyFont="1" applyFill="1" applyBorder="1" applyAlignment="1">
      <alignment horizontal="left" vertical="center" wrapText="1"/>
    </xf>
    <xf numFmtId="0" fontId="54" fillId="0" borderId="12" xfId="3712" applyFont="1" applyFill="1" applyBorder="1" applyAlignment="1">
      <alignment horizontal="center"/>
    </xf>
    <xf numFmtId="2" fontId="28" fillId="0" borderId="17" xfId="3727" applyNumberFormat="1" applyFont="1" applyFill="1" applyBorder="1" applyAlignment="1">
      <alignment horizontal="center"/>
    </xf>
    <xf numFmtId="2" fontId="28" fillId="0" borderId="13" xfId="3718" applyNumberFormat="1" applyFont="1" applyFill="1" applyBorder="1" applyAlignment="1">
      <alignment horizontal="center"/>
    </xf>
    <xf numFmtId="0" fontId="131" fillId="0" borderId="23" xfId="3727" applyFont="1" applyFill="1" applyBorder="1" applyAlignment="1">
      <alignment horizontal="left" vertical="center"/>
    </xf>
    <xf numFmtId="0" fontId="131" fillId="0" borderId="23" xfId="3727" applyFont="1" applyFill="1" applyBorder="1" applyAlignment="1">
      <alignment horizontal="left"/>
    </xf>
    <xf numFmtId="2" fontId="28" fillId="0" borderId="23" xfId="3727" applyNumberFormat="1" applyFont="1" applyFill="1" applyBorder="1" applyAlignment="1">
      <alignment horizontal="center"/>
    </xf>
    <xf numFmtId="2" fontId="28" fillId="0" borderId="0" xfId="3727" applyNumberFormat="1" applyFont="1" applyFill="1" applyBorder="1" applyAlignment="1">
      <alignment horizontal="center"/>
    </xf>
    <xf numFmtId="0" fontId="28" fillId="0" borderId="13" xfId="0" applyFont="1" applyFill="1" applyBorder="1" applyAlignment="1">
      <alignment horizontal="left"/>
    </xf>
    <xf numFmtId="0" fontId="28" fillId="0" borderId="15" xfId="0" applyFont="1" applyFill="1" applyBorder="1" applyAlignment="1">
      <alignment horizontal="left" wrapText="1"/>
    </xf>
    <xf numFmtId="169" fontId="28" fillId="0" borderId="13" xfId="3712" applyNumberFormat="1" applyFont="1" applyFill="1" applyBorder="1" applyAlignment="1">
      <alignment horizontal="center"/>
    </xf>
    <xf numFmtId="0" fontId="28" fillId="0" borderId="13" xfId="3712" applyFont="1" applyFill="1" applyBorder="1" applyAlignment="1">
      <alignment horizontal="center"/>
    </xf>
    <xf numFmtId="1" fontId="28" fillId="0" borderId="32" xfId="0" applyNumberFormat="1" applyFont="1" applyFill="1" applyBorder="1" applyAlignment="1">
      <alignment horizontal="center"/>
    </xf>
    <xf numFmtId="2" fontId="28" fillId="0" borderId="34" xfId="0" applyNumberFormat="1" applyFont="1" applyFill="1" applyBorder="1" applyAlignment="1">
      <alignment horizontal="center"/>
    </xf>
    <xf numFmtId="2" fontId="28" fillId="0" borderId="25" xfId="3718" applyNumberFormat="1" applyFont="1" applyFill="1" applyBorder="1" applyAlignment="1">
      <alignment horizontal="center"/>
    </xf>
    <xf numFmtId="2" fontId="28" fillId="0" borderId="34" xfId="3718" applyNumberFormat="1" applyFont="1" applyFill="1" applyBorder="1" applyAlignment="1">
      <alignment horizontal="center"/>
    </xf>
    <xf numFmtId="0" fontId="29" fillId="0" borderId="0" xfId="1843" applyFont="1" applyBorder="1" applyAlignment="1" applyProtection="1">
      <alignment horizontal="center"/>
    </xf>
    <xf numFmtId="170" fontId="24" fillId="0" borderId="43" xfId="62" applyFont="1" applyBorder="1" applyAlignment="1" applyProtection="1">
      <alignment horizontal="left"/>
    </xf>
    <xf numFmtId="170" fontId="24" fillId="0" borderId="0" xfId="62" applyFont="1" applyBorder="1" applyAlignment="1" applyProtection="1">
      <alignment horizontal="left"/>
    </xf>
    <xf numFmtId="170" fontId="23" fillId="0" borderId="43" xfId="62" applyFont="1" applyBorder="1" applyAlignment="1" applyProtection="1">
      <alignment horizontal="left"/>
    </xf>
    <xf numFmtId="170" fontId="29" fillId="0" borderId="0" xfId="62" applyFont="1" applyBorder="1" applyAlignment="1" applyProtection="1">
      <alignment horizontal="center"/>
    </xf>
    <xf numFmtId="0" fontId="24" fillId="0" borderId="43" xfId="1843" applyFont="1" applyBorder="1" applyAlignment="1" applyProtection="1">
      <alignment horizontal="left"/>
    </xf>
    <xf numFmtId="49" fontId="23" fillId="0" borderId="11" xfId="38" quotePrefix="1" applyNumberFormat="1" applyFont="1" applyFill="1" applyBorder="1" applyAlignment="1">
      <alignment horizontal="fill" vertical="center" wrapText="1"/>
    </xf>
    <xf numFmtId="2" fontId="54" fillId="0" borderId="45" xfId="2079" applyNumberFormat="1" applyFont="1" applyFill="1" applyBorder="1" applyAlignment="1">
      <alignment horizontal="center"/>
    </xf>
    <xf numFmtId="2" fontId="54" fillId="0" borderId="20" xfId="2079" applyNumberFormat="1" applyFont="1" applyFill="1" applyBorder="1" applyAlignment="1">
      <alignment horizontal="center"/>
    </xf>
    <xf numFmtId="2" fontId="31" fillId="15" borderId="94" xfId="535" applyNumberFormat="1" applyFont="1" applyFill="1" applyBorder="1" applyAlignment="1">
      <alignment horizontal="center" vertical="center"/>
    </xf>
    <xf numFmtId="2" fontId="31" fillId="15" borderId="56" xfId="535" applyNumberFormat="1" applyFont="1" applyFill="1" applyBorder="1" applyAlignment="1">
      <alignment horizontal="center" vertical="center"/>
    </xf>
    <xf numFmtId="0" fontId="28" fillId="15" borderId="92" xfId="535" applyFont="1" applyFill="1" applyBorder="1" applyAlignment="1">
      <alignment horizontal="center" vertical="center"/>
    </xf>
    <xf numFmtId="0" fontId="28" fillId="15" borderId="93" xfId="535" applyFont="1" applyFill="1" applyBorder="1" applyAlignment="1">
      <alignment horizontal="center" vertical="center"/>
    </xf>
    <xf numFmtId="169" fontId="29" fillId="0" borderId="60" xfId="54" applyNumberFormat="1" applyFont="1" applyFill="1" applyBorder="1" applyAlignment="1">
      <alignment horizontal="fill" vertical="center" wrapText="1"/>
    </xf>
    <xf numFmtId="0" fontId="28" fillId="0" borderId="44" xfId="54" applyFont="1" applyBorder="1" applyAlignment="1">
      <alignment horizontal="center" vertical="center"/>
    </xf>
    <xf numFmtId="0" fontId="28" fillId="0" borderId="46" xfId="54" applyFont="1" applyBorder="1" applyAlignment="1">
      <alignment horizontal="center" vertical="center"/>
    </xf>
    <xf numFmtId="0" fontId="28" fillId="0" borderId="13" xfId="54" applyFont="1" applyBorder="1" applyAlignment="1">
      <alignment horizontal="center" vertical="center"/>
    </xf>
    <xf numFmtId="0" fontId="28" fillId="0" borderId="34" xfId="54" applyFont="1" applyBorder="1" applyAlignment="1">
      <alignment horizontal="center" vertical="center"/>
    </xf>
    <xf numFmtId="169" fontId="28" fillId="0" borderId="13" xfId="54" applyNumberFormat="1" applyFont="1" applyBorder="1" applyAlignment="1">
      <alignment horizontal="center" vertical="center"/>
    </xf>
    <xf numFmtId="169" fontId="28" fillId="0" borderId="34" xfId="54" applyNumberFormat="1" applyFont="1" applyBorder="1" applyAlignment="1">
      <alignment horizontal="center" vertical="center"/>
    </xf>
    <xf numFmtId="0" fontId="28" fillId="0" borderId="87" xfId="54" applyFont="1" applyBorder="1" applyAlignment="1">
      <alignment horizontal="center" vertical="center"/>
    </xf>
    <xf numFmtId="0" fontId="28" fillId="0" borderId="88" xfId="54" applyFont="1" applyBorder="1" applyAlignment="1">
      <alignment horizontal="center" vertical="center"/>
    </xf>
    <xf numFmtId="2" fontId="31" fillId="16" borderId="21" xfId="537" applyNumberFormat="1" applyFont="1" applyFill="1" applyBorder="1" applyAlignment="1">
      <alignment horizontal="center" vertical="center"/>
    </xf>
    <xf numFmtId="2" fontId="30" fillId="0" borderId="0" xfId="54" applyNumberFormat="1" applyFont="1" applyFill="1" applyBorder="1" applyAlignment="1">
      <alignment horizontal="center" vertical="center"/>
    </xf>
    <xf numFmtId="0" fontId="28" fillId="0" borderId="0" xfId="54" applyFont="1" applyBorder="1" applyAlignment="1">
      <alignment horizontal="center" vertical="center"/>
    </xf>
    <xf numFmtId="0" fontId="54" fillId="0" borderId="30" xfId="0" applyFont="1" applyFill="1" applyBorder="1" applyAlignment="1">
      <alignment horizontal="left"/>
    </xf>
    <xf numFmtId="0" fontId="54" fillId="0" borderId="38" xfId="0" applyFont="1" applyFill="1" applyBorder="1" applyAlignment="1">
      <alignment horizontal="left"/>
    </xf>
    <xf numFmtId="0" fontId="54" fillId="0" borderId="14" xfId="0" applyFont="1" applyFill="1" applyBorder="1" applyAlignment="1">
      <alignment horizontal="left" wrapText="1"/>
    </xf>
    <xf numFmtId="0" fontId="118" fillId="0" borderId="63" xfId="0" applyFont="1" applyFill="1" applyBorder="1" applyAlignment="1">
      <alignment horizontal="left" vertical="center" wrapText="1"/>
    </xf>
    <xf numFmtId="1" fontId="28" fillId="0" borderId="41" xfId="0" applyNumberFormat="1" applyFont="1" applyFill="1" applyBorder="1" applyAlignment="1">
      <alignment horizontal="center"/>
    </xf>
    <xf numFmtId="2" fontId="28" fillId="0" borderId="14" xfId="0" applyNumberFormat="1" applyFont="1" applyFill="1" applyBorder="1" applyAlignment="1">
      <alignment horizontal="center"/>
    </xf>
    <xf numFmtId="1" fontId="28" fillId="0" borderId="14" xfId="0" applyNumberFormat="1" applyFont="1" applyFill="1" applyBorder="1" applyAlignment="1">
      <alignment horizontal="center"/>
    </xf>
    <xf numFmtId="175" fontId="54" fillId="16" borderId="44" xfId="2079" applyNumberFormat="1" applyFont="1" applyFill="1" applyBorder="1" applyAlignment="1">
      <alignment horizontal="center"/>
    </xf>
    <xf numFmtId="175" fontId="54" fillId="16" borderId="13" xfId="2079" applyNumberFormat="1" applyFont="1" applyFill="1" applyBorder="1" applyAlignment="1">
      <alignment horizontal="center"/>
    </xf>
    <xf numFmtId="175" fontId="28" fillId="0" borderId="13" xfId="0" applyNumberFormat="1" applyFont="1" applyFill="1" applyBorder="1" applyAlignment="1">
      <alignment horizontal="center"/>
    </xf>
    <xf numFmtId="175" fontId="28" fillId="0" borderId="14" xfId="0" applyNumberFormat="1" applyFont="1" applyFill="1" applyBorder="1" applyAlignment="1">
      <alignment horizontal="center"/>
    </xf>
    <xf numFmtId="175" fontId="54" fillId="16" borderId="86" xfId="2079" applyNumberFormat="1" applyFont="1" applyFill="1" applyBorder="1" applyAlignment="1">
      <alignment horizontal="center"/>
    </xf>
    <xf numFmtId="175" fontId="28" fillId="16" borderId="44" xfId="0" applyNumberFormat="1" applyFont="1" applyFill="1" applyBorder="1" applyAlignment="1">
      <alignment horizontal="center"/>
    </xf>
    <xf numFmtId="175" fontId="54" fillId="16" borderId="25" xfId="2079" applyNumberFormat="1" applyFont="1" applyFill="1" applyBorder="1" applyAlignment="1">
      <alignment horizontal="center"/>
    </xf>
    <xf numFmtId="175" fontId="28" fillId="16" borderId="13" xfId="0" applyNumberFormat="1" applyFont="1" applyFill="1" applyBorder="1" applyAlignment="1">
      <alignment horizontal="center"/>
    </xf>
    <xf numFmtId="175" fontId="28" fillId="0" borderId="30" xfId="0" applyNumberFormat="1" applyFont="1" applyFill="1" applyBorder="1" applyAlignment="1">
      <alignment horizontal="center"/>
    </xf>
    <xf numFmtId="175" fontId="28" fillId="0" borderId="38" xfId="0" applyNumberFormat="1" applyFont="1" applyFill="1" applyBorder="1" applyAlignment="1">
      <alignment horizontal="center"/>
    </xf>
    <xf numFmtId="175" fontId="54" fillId="16" borderId="46" xfId="2079" applyNumberFormat="1" applyFont="1" applyFill="1" applyBorder="1" applyAlignment="1">
      <alignment horizontal="center"/>
    </xf>
    <xf numFmtId="175" fontId="54" fillId="16" borderId="34" xfId="2079" applyNumberFormat="1" applyFont="1" applyFill="1" applyBorder="1" applyAlignment="1">
      <alignment horizontal="center"/>
    </xf>
    <xf numFmtId="175" fontId="28" fillId="0" borderId="34" xfId="0" applyNumberFormat="1" applyFont="1" applyFill="1" applyBorder="1" applyAlignment="1">
      <alignment horizontal="center"/>
    </xf>
    <xf numFmtId="175" fontId="28" fillId="0" borderId="41" xfId="0" applyNumberFormat="1" applyFont="1" applyFill="1" applyBorder="1" applyAlignment="1">
      <alignment horizontal="center"/>
    </xf>
    <xf numFmtId="175" fontId="28" fillId="16" borderId="40" xfId="0" applyNumberFormat="1" applyFont="1" applyFill="1" applyBorder="1" applyAlignment="1">
      <alignment horizontal="center"/>
    </xf>
    <xf numFmtId="175" fontId="28" fillId="16" borderId="46" xfId="0" applyNumberFormat="1" applyFont="1" applyFill="1" applyBorder="1" applyAlignment="1">
      <alignment horizontal="center"/>
    </xf>
    <xf numFmtId="175" fontId="28" fillId="16" borderId="30" xfId="0" applyNumberFormat="1" applyFont="1" applyFill="1" applyBorder="1" applyAlignment="1">
      <alignment horizontal="center"/>
    </xf>
    <xf numFmtId="175" fontId="28" fillId="16" borderId="34" xfId="0" applyNumberFormat="1" applyFont="1" applyFill="1" applyBorder="1" applyAlignment="1">
      <alignment horizontal="center"/>
    </xf>
    <xf numFmtId="175" fontId="28" fillId="16" borderId="42" xfId="0" applyNumberFormat="1" applyFont="1" applyFill="1" applyBorder="1" applyAlignment="1">
      <alignment horizontal="center"/>
    </xf>
    <xf numFmtId="175" fontId="28" fillId="16" borderId="87" xfId="0" applyNumberFormat="1" applyFont="1" applyFill="1" applyBorder="1" applyAlignment="1">
      <alignment horizontal="center"/>
    </xf>
    <xf numFmtId="175" fontId="28" fillId="16" borderId="88" xfId="0" applyNumberFormat="1" applyFont="1" applyFill="1" applyBorder="1" applyAlignment="1">
      <alignment horizontal="center"/>
    </xf>
    <xf numFmtId="175" fontId="28" fillId="0" borderId="30" xfId="0" applyNumberFormat="1" applyFont="1" applyFill="1" applyBorder="1" applyAlignment="1"/>
    <xf numFmtId="175" fontId="28" fillId="0" borderId="13" xfId="0" applyNumberFormat="1" applyFont="1" applyFill="1" applyBorder="1" applyAlignment="1"/>
    <xf numFmtId="175" fontId="28" fillId="0" borderId="25" xfId="0" applyNumberFormat="1" applyFont="1" applyFill="1" applyBorder="1" applyAlignment="1"/>
    <xf numFmtId="175" fontId="28" fillId="0" borderId="34" xfId="0" applyNumberFormat="1" applyFont="1" applyFill="1" applyBorder="1" applyAlignment="1"/>
    <xf numFmtId="0" fontId="23" fillId="0" borderId="43" xfId="0" applyFont="1" applyBorder="1" applyAlignment="1" applyProtection="1">
      <alignment horizontal="left" vertical="top"/>
    </xf>
    <xf numFmtId="1" fontId="28" fillId="86" borderId="30" xfId="0" applyNumberFormat="1" applyFont="1" applyFill="1" applyBorder="1" applyAlignment="1">
      <alignment horizontal="center"/>
    </xf>
    <xf numFmtId="175" fontId="28" fillId="86" borderId="13" xfId="0" applyNumberFormat="1" applyFont="1" applyFill="1" applyBorder="1" applyAlignment="1">
      <alignment horizontal="center"/>
    </xf>
    <xf numFmtId="1" fontId="28" fillId="86" borderId="15" xfId="0" applyNumberFormat="1" applyFont="1" applyFill="1" applyBorder="1" applyAlignment="1">
      <alignment horizontal="center"/>
    </xf>
    <xf numFmtId="2" fontId="28" fillId="86" borderId="15" xfId="0" applyNumberFormat="1" applyFont="1" applyFill="1" applyBorder="1" applyAlignment="1">
      <alignment horizontal="center"/>
    </xf>
    <xf numFmtId="1" fontId="28" fillId="86" borderId="38" xfId="0" applyNumberFormat="1" applyFont="1" applyFill="1" applyBorder="1" applyAlignment="1">
      <alignment horizontal="center"/>
    </xf>
    <xf numFmtId="175" fontId="28" fillId="86" borderId="14" xfId="0" applyNumberFormat="1" applyFont="1" applyFill="1" applyBorder="1" applyAlignment="1">
      <alignment horizontal="center"/>
    </xf>
    <xf numFmtId="1" fontId="28" fillId="86" borderId="22" xfId="0" applyNumberFormat="1" applyFont="1" applyFill="1" applyBorder="1" applyAlignment="1">
      <alignment horizontal="center"/>
    </xf>
    <xf numFmtId="2" fontId="28" fillId="86" borderId="22" xfId="0" applyNumberFormat="1" applyFont="1" applyFill="1" applyBorder="1" applyAlignment="1">
      <alignment horizontal="center"/>
    </xf>
    <xf numFmtId="1" fontId="52" fillId="0" borderId="13" xfId="0" applyNumberFormat="1" applyFont="1" applyFill="1" applyBorder="1" applyAlignment="1">
      <alignment horizontal="center" wrapText="1"/>
    </xf>
    <xf numFmtId="1" fontId="23" fillId="0" borderId="13" xfId="0" applyNumberFormat="1" applyFont="1" applyFill="1" applyBorder="1" applyAlignment="1">
      <alignment horizontal="center"/>
    </xf>
    <xf numFmtId="1" fontId="23" fillId="0" borderId="15" xfId="0" applyNumberFormat="1" applyFont="1" applyFill="1" applyBorder="1" applyAlignment="1">
      <alignment horizontal="center"/>
    </xf>
    <xf numFmtId="1" fontId="52" fillId="0" borderId="14" xfId="0" applyNumberFormat="1" applyFont="1" applyFill="1" applyBorder="1" applyAlignment="1">
      <alignment horizontal="center" wrapText="1"/>
    </xf>
    <xf numFmtId="1" fontId="23" fillId="0" borderId="14" xfId="0" applyNumberFormat="1" applyFont="1" applyFill="1" applyBorder="1" applyAlignment="1">
      <alignment horizontal="center"/>
    </xf>
    <xf numFmtId="1" fontId="23" fillId="0" borderId="22" xfId="0" applyNumberFormat="1" applyFont="1" applyFill="1" applyBorder="1" applyAlignment="1">
      <alignment horizontal="center"/>
    </xf>
    <xf numFmtId="1" fontId="23" fillId="0" borderId="0" xfId="3727" applyNumberFormat="1" applyFont="1" applyFill="1" applyBorder="1"/>
    <xf numFmtId="1" fontId="0" fillId="0" borderId="13" xfId="54" applyNumberFormat="1" applyFont="1" applyFill="1" applyBorder="1" applyAlignment="1">
      <alignment horizontal="center"/>
    </xf>
    <xf numFmtId="1" fontId="0" fillId="0" borderId="34" xfId="54" applyNumberFormat="1" applyFont="1" applyFill="1" applyBorder="1" applyAlignment="1">
      <alignment horizontal="center"/>
    </xf>
    <xf numFmtId="1" fontId="52" fillId="0" borderId="13" xfId="0" applyNumberFormat="1" applyFont="1" applyFill="1" applyBorder="1" applyAlignment="1">
      <alignment horizontal="center"/>
    </xf>
    <xf numFmtId="1" fontId="23" fillId="0" borderId="34" xfId="0" applyNumberFormat="1" applyFont="1" applyFill="1" applyBorder="1" applyAlignment="1">
      <alignment horizontal="center"/>
    </xf>
    <xf numFmtId="1" fontId="0" fillId="0" borderId="0" xfId="0" applyNumberFormat="1"/>
    <xf numFmtId="2" fontId="23" fillId="0" borderId="11" xfId="54" applyNumberFormat="1" applyFont="1" applyFill="1" applyBorder="1" applyAlignment="1">
      <alignment horizontal="right" vertical="center"/>
    </xf>
    <xf numFmtId="170" fontId="25" fillId="0" borderId="0" xfId="2405" applyFont="1" applyBorder="1" applyAlignment="1" applyProtection="1">
      <alignment horizontal="center"/>
    </xf>
    <xf numFmtId="0" fontId="130" fillId="0" borderId="0" xfId="3725" applyFont="1" applyBorder="1" applyAlignment="1">
      <alignment horizontal="left"/>
    </xf>
    <xf numFmtId="170" fontId="152" fillId="0" borderId="0" xfId="2405" applyFont="1"/>
    <xf numFmtId="1" fontId="24" fillId="16" borderId="87" xfId="0" applyNumberFormat="1" applyFont="1" applyFill="1" applyBorder="1" applyAlignment="1">
      <alignment horizontal="center" vertical="center"/>
    </xf>
    <xf numFmtId="175" fontId="54" fillId="16" borderId="87" xfId="2079" applyNumberFormat="1" applyFont="1" applyFill="1" applyBorder="1" applyAlignment="1">
      <alignment horizontal="center"/>
    </xf>
    <xf numFmtId="1" fontId="54" fillId="16" borderId="87" xfId="2079" applyNumberFormat="1" applyFont="1" applyFill="1" applyBorder="1" applyAlignment="1">
      <alignment horizontal="center"/>
    </xf>
    <xf numFmtId="1" fontId="54" fillId="16" borderId="88" xfId="2079" applyNumberFormat="1" applyFont="1" applyFill="1" applyBorder="1" applyAlignment="1">
      <alignment horizontal="center"/>
    </xf>
    <xf numFmtId="175" fontId="54" fillId="16" borderId="90" xfId="2079" applyNumberFormat="1" applyFont="1" applyFill="1" applyBorder="1" applyAlignment="1">
      <alignment horizontal="center"/>
    </xf>
    <xf numFmtId="2" fontId="54" fillId="16" borderId="87" xfId="2079" applyNumberFormat="1" applyFont="1" applyFill="1" applyBorder="1" applyAlignment="1">
      <alignment horizontal="center"/>
    </xf>
    <xf numFmtId="175" fontId="54" fillId="16" borderId="88" xfId="2079" applyNumberFormat="1" applyFont="1" applyFill="1" applyBorder="1" applyAlignment="1">
      <alignment horizontal="center"/>
    </xf>
    <xf numFmtId="1" fontId="54" fillId="16" borderId="90" xfId="2079" applyNumberFormat="1" applyFont="1" applyFill="1" applyBorder="1" applyAlignment="1">
      <alignment horizontal="center"/>
    </xf>
    <xf numFmtId="2" fontId="54" fillId="16" borderId="20" xfId="2079" applyNumberFormat="1" applyFont="1" applyFill="1" applyBorder="1" applyAlignment="1">
      <alignment horizontal="center"/>
    </xf>
    <xf numFmtId="1" fontId="24" fillId="16" borderId="88" xfId="0" applyNumberFormat="1" applyFont="1" applyFill="1" applyBorder="1" applyAlignment="1">
      <alignment horizontal="center" vertical="center"/>
    </xf>
    <xf numFmtId="0" fontId="118" fillId="16" borderId="90" xfId="2079" applyFont="1" applyFill="1" applyBorder="1" applyAlignment="1">
      <alignment horizontal="left" vertical="center" wrapText="1"/>
    </xf>
    <xf numFmtId="0" fontId="54" fillId="16" borderId="87" xfId="2079" applyFont="1" applyFill="1" applyBorder="1" applyAlignment="1">
      <alignment horizontal="center"/>
    </xf>
    <xf numFmtId="0" fontId="54" fillId="0" borderId="31" xfId="0" applyFont="1" applyFill="1" applyBorder="1" applyAlignment="1">
      <alignment horizontal="left"/>
    </xf>
    <xf numFmtId="0" fontId="54" fillId="0" borderId="12" xfId="0" applyFont="1" applyFill="1" applyBorder="1" applyAlignment="1">
      <alignment horizontal="left" wrapText="1"/>
    </xf>
    <xf numFmtId="1" fontId="52" fillId="0" borderId="12" xfId="0" applyNumberFormat="1" applyFont="1" applyFill="1" applyBorder="1" applyAlignment="1">
      <alignment horizontal="center" wrapText="1"/>
    </xf>
    <xf numFmtId="1" fontId="23" fillId="0" borderId="12" xfId="0" applyNumberFormat="1" applyFont="1" applyFill="1" applyBorder="1" applyAlignment="1">
      <alignment horizontal="center"/>
    </xf>
    <xf numFmtId="1" fontId="23" fillId="0" borderId="28" xfId="0" applyNumberFormat="1" applyFont="1" applyFill="1" applyBorder="1" applyAlignment="1">
      <alignment horizontal="center"/>
    </xf>
    <xf numFmtId="175" fontId="28" fillId="0" borderId="12" xfId="0" applyNumberFormat="1" applyFont="1" applyFill="1" applyBorder="1" applyAlignment="1">
      <alignment horizontal="center"/>
    </xf>
    <xf numFmtId="1" fontId="28" fillId="0" borderId="35" xfId="0" applyNumberFormat="1" applyFont="1" applyFill="1" applyBorder="1" applyAlignment="1">
      <alignment horizontal="center"/>
    </xf>
    <xf numFmtId="175" fontId="28" fillId="0" borderId="31" xfId="0" applyNumberFormat="1" applyFont="1" applyFill="1" applyBorder="1" applyAlignment="1">
      <alignment horizontal="center"/>
    </xf>
    <xf numFmtId="175" fontId="28" fillId="0" borderId="35" xfId="0" applyNumberFormat="1" applyFont="1" applyFill="1" applyBorder="1" applyAlignment="1">
      <alignment horizontal="center"/>
    </xf>
    <xf numFmtId="175" fontId="28" fillId="86" borderId="12" xfId="0" applyNumberFormat="1" applyFont="1" applyFill="1" applyBorder="1" applyAlignment="1">
      <alignment horizontal="center"/>
    </xf>
    <xf numFmtId="1" fontId="28" fillId="86" borderId="28" xfId="0" applyNumberFormat="1" applyFont="1" applyFill="1" applyBorder="1" applyAlignment="1">
      <alignment horizontal="center"/>
    </xf>
    <xf numFmtId="2" fontId="28" fillId="86" borderId="28" xfId="0" applyNumberFormat="1" applyFont="1" applyFill="1" applyBorder="1" applyAlignment="1">
      <alignment horizontal="center"/>
    </xf>
    <xf numFmtId="175" fontId="28" fillId="0" borderId="31" xfId="0" applyNumberFormat="1" applyFont="1" applyFill="1" applyBorder="1" applyAlignment="1"/>
    <xf numFmtId="175" fontId="28" fillId="0" borderId="12" xfId="0" applyNumberFormat="1" applyFont="1" applyFill="1" applyBorder="1" applyAlignment="1"/>
    <xf numFmtId="175" fontId="28" fillId="0" borderId="24" xfId="0" applyNumberFormat="1" applyFont="1" applyFill="1" applyBorder="1" applyAlignment="1"/>
    <xf numFmtId="175" fontId="28" fillId="0" borderId="35" xfId="0" applyNumberFormat="1" applyFont="1" applyFill="1" applyBorder="1" applyAlignment="1"/>
    <xf numFmtId="1" fontId="144" fillId="87" borderId="13" xfId="0" applyNumberFormat="1" applyFont="1" applyFill="1" applyBorder="1" applyAlignment="1">
      <alignment horizontal="center" vertical="center"/>
    </xf>
    <xf numFmtId="175" fontId="67" fillId="87" borderId="13" xfId="2079" applyNumberFormat="1" applyFont="1" applyFill="1" applyBorder="1" applyAlignment="1">
      <alignment horizontal="center"/>
    </xf>
    <xf numFmtId="1" fontId="67" fillId="87" borderId="13" xfId="2079" applyNumberFormat="1" applyFont="1" applyFill="1" applyBorder="1" applyAlignment="1">
      <alignment horizontal="center"/>
    </xf>
    <xf numFmtId="175" fontId="67" fillId="87" borderId="13" xfId="0" applyNumberFormat="1" applyFont="1" applyFill="1" applyBorder="1" applyAlignment="1">
      <alignment horizontal="center"/>
    </xf>
    <xf numFmtId="2" fontId="67" fillId="87" borderId="13" xfId="2079" applyNumberFormat="1" applyFont="1" applyFill="1" applyBorder="1" applyAlignment="1">
      <alignment horizontal="center"/>
    </xf>
    <xf numFmtId="0" fontId="67" fillId="87" borderId="13" xfId="2079" applyFont="1" applyFill="1" applyBorder="1" applyAlignment="1">
      <alignment horizontal="center"/>
    </xf>
    <xf numFmtId="0" fontId="54" fillId="16" borderId="13" xfId="1796" applyFont="1" applyFill="1" applyBorder="1" applyAlignment="1">
      <alignment horizontal="left"/>
    </xf>
    <xf numFmtId="1" fontId="67" fillId="87" borderId="12" xfId="54" applyNumberFormat="1" applyFont="1" applyFill="1" applyBorder="1" applyAlignment="1">
      <alignment horizontal="left" vertical="center"/>
    </xf>
    <xf numFmtId="1" fontId="67" fillId="87" borderId="13" xfId="54" applyNumberFormat="1" applyFont="1" applyFill="1" applyBorder="1" applyAlignment="1">
      <alignment horizontal="left" vertical="center"/>
    </xf>
    <xf numFmtId="0" fontId="128" fillId="87" borderId="25" xfId="2079" applyFont="1" applyFill="1" applyBorder="1" applyAlignment="1">
      <alignment horizontal="left" vertical="center" wrapText="1"/>
    </xf>
    <xf numFmtId="1" fontId="144" fillId="87" borderId="34" xfId="0" applyNumberFormat="1" applyFont="1" applyFill="1" applyBorder="1" applyAlignment="1">
      <alignment horizontal="center" vertical="center"/>
    </xf>
    <xf numFmtId="175" fontId="67" fillId="87" borderId="25" xfId="2079" applyNumberFormat="1" applyFont="1" applyFill="1" applyBorder="1" applyAlignment="1">
      <alignment horizontal="center"/>
    </xf>
    <xf numFmtId="1" fontId="67" fillId="87" borderId="34" xfId="2079" applyNumberFormat="1" applyFont="1" applyFill="1" applyBorder="1" applyAlignment="1">
      <alignment horizontal="center"/>
    </xf>
    <xf numFmtId="175" fontId="28" fillId="0" borderId="24" xfId="0" applyNumberFormat="1" applyFont="1" applyFill="1" applyBorder="1" applyAlignment="1">
      <alignment horizontal="center"/>
    </xf>
    <xf numFmtId="175" fontId="67" fillId="87" borderId="34" xfId="2079" applyNumberFormat="1" applyFont="1" applyFill="1" applyBorder="1" applyAlignment="1">
      <alignment horizontal="center"/>
    </xf>
    <xf numFmtId="1" fontId="67" fillId="87" borderId="25" xfId="2079" applyNumberFormat="1" applyFont="1" applyFill="1" applyBorder="1" applyAlignment="1">
      <alignment horizontal="center"/>
    </xf>
    <xf numFmtId="1" fontId="28" fillId="86" borderId="24" xfId="0" applyNumberFormat="1" applyFont="1" applyFill="1" applyBorder="1" applyAlignment="1">
      <alignment horizontal="center"/>
    </xf>
    <xf numFmtId="175" fontId="67" fillId="87" borderId="25" xfId="0" applyNumberFormat="1" applyFont="1" applyFill="1" applyBorder="1" applyAlignment="1">
      <alignment horizontal="center"/>
    </xf>
    <xf numFmtId="2" fontId="67" fillId="87" borderId="34" xfId="2079" applyNumberFormat="1" applyFont="1" applyFill="1" applyBorder="1" applyAlignment="1">
      <alignment horizontal="center"/>
    </xf>
    <xf numFmtId="175" fontId="67" fillId="87" borderId="34" xfId="0" applyNumberFormat="1" applyFont="1" applyFill="1" applyBorder="1" applyAlignment="1">
      <alignment horizontal="center"/>
    </xf>
    <xf numFmtId="0" fontId="54" fillId="16" borderId="12" xfId="1796" applyFont="1" applyFill="1" applyBorder="1" applyAlignment="1">
      <alignment horizontal="left" wrapText="1"/>
    </xf>
    <xf numFmtId="0" fontId="66" fillId="0" borderId="11" xfId="28" applyFont="1" applyFill="1" applyBorder="1" applyAlignment="1">
      <alignment horizontal="left" vertical="center"/>
    </xf>
    <xf numFmtId="0" fontId="54" fillId="16" borderId="24" xfId="1796" applyFont="1" applyFill="1" applyBorder="1" applyAlignment="1">
      <alignment horizontal="left"/>
    </xf>
    <xf numFmtId="0" fontId="54" fillId="16" borderId="25" xfId="1796" applyFont="1" applyFill="1" applyBorder="1" applyAlignment="1">
      <alignment horizontal="left"/>
    </xf>
    <xf numFmtId="1" fontId="67" fillId="87" borderId="24" xfId="54" applyNumberFormat="1" applyFont="1" applyFill="1" applyBorder="1" applyAlignment="1">
      <alignment horizontal="left" vertical="center"/>
    </xf>
    <xf numFmtId="1" fontId="67" fillId="87" borderId="25" xfId="54" applyNumberFormat="1" applyFont="1" applyFill="1" applyBorder="1" applyAlignment="1">
      <alignment horizontal="left" vertical="center"/>
    </xf>
    <xf numFmtId="0" fontId="28" fillId="0" borderId="47" xfId="535" applyFont="1" applyFill="1" applyBorder="1" applyAlignment="1">
      <alignment horizontal="center" vertical="center"/>
    </xf>
    <xf numFmtId="0" fontId="53" fillId="12" borderId="24" xfId="63" applyFont="1" applyFill="1" applyBorder="1" applyAlignment="1">
      <alignment horizontal="left" vertical="center"/>
    </xf>
    <xf numFmtId="169" fontId="53" fillId="20" borderId="25" xfId="63" applyNumberFormat="1" applyFont="1" applyFill="1" applyBorder="1" applyAlignment="1">
      <alignment horizontal="left" vertical="center"/>
    </xf>
    <xf numFmtId="169" fontId="53" fillId="13" borderId="25" xfId="63" applyNumberFormat="1" applyFont="1" applyFill="1" applyBorder="1" applyAlignment="1">
      <alignment horizontal="left" vertical="center"/>
    </xf>
    <xf numFmtId="0" fontId="53" fillId="14" borderId="90" xfId="63" applyFont="1" applyFill="1" applyBorder="1" applyAlignment="1">
      <alignment horizontal="left" vertical="center"/>
    </xf>
    <xf numFmtId="0" fontId="28" fillId="0" borderId="47" xfId="38" applyFont="1" applyBorder="1" applyAlignment="1">
      <alignment horizontal="center" vertical="center"/>
    </xf>
    <xf numFmtId="0" fontId="53" fillId="80" borderId="24" xfId="63" applyFont="1" applyFill="1" applyBorder="1" applyAlignment="1">
      <alignment horizontal="left" vertical="center"/>
    </xf>
    <xf numFmtId="0" fontId="53" fillId="14" borderId="49" xfId="63" applyFont="1" applyFill="1" applyBorder="1" applyAlignment="1">
      <alignment horizontal="left" vertical="center"/>
    </xf>
    <xf numFmtId="0" fontId="28" fillId="0" borderId="47" xfId="38" applyFont="1" applyFill="1" applyBorder="1" applyAlignment="1">
      <alignment horizontal="center" vertical="center"/>
    </xf>
    <xf numFmtId="0" fontId="0" fillId="0" borderId="47" xfId="0" applyBorder="1"/>
    <xf numFmtId="0" fontId="54" fillId="16" borderId="87" xfId="1796" applyFont="1" applyFill="1" applyBorder="1" applyAlignment="1">
      <alignment horizontal="left"/>
    </xf>
    <xf numFmtId="0" fontId="23" fillId="0" borderId="0" xfId="1821"/>
    <xf numFmtId="169" fontId="124" fillId="16" borderId="96" xfId="74" applyNumberFormat="1" applyFont="1" applyFill="1" applyBorder="1" applyAlignment="1">
      <alignment horizontal="centerContinuous" vertical="center" wrapText="1"/>
    </xf>
    <xf numFmtId="169" fontId="124" fillId="16" borderId="96" xfId="74" applyNumberFormat="1" applyFont="1" applyFill="1" applyBorder="1" applyAlignment="1">
      <alignment horizontal="center" vertical="center" wrapText="1"/>
    </xf>
    <xf numFmtId="0" fontId="24" fillId="0" borderId="0" xfId="63" applyFont="1" applyBorder="1" applyAlignment="1">
      <alignment horizontal="center" vertical="center"/>
    </xf>
    <xf numFmtId="1" fontId="53" fillId="0" borderId="11" xfId="535" applyNumberFormat="1" applyFont="1" applyFill="1" applyBorder="1" applyAlignment="1">
      <alignment horizontal="center" vertical="center"/>
    </xf>
    <xf numFmtId="2" fontId="24" fillId="0" borderId="11" xfId="54" applyNumberFormat="1" applyFont="1" applyFill="1" applyBorder="1" applyAlignment="1"/>
    <xf numFmtId="169" fontId="53" fillId="0" borderId="11" xfId="535" applyNumberFormat="1" applyFont="1" applyFill="1" applyBorder="1" applyAlignment="1">
      <alignment horizontal="fill" vertical="center" wrapText="1"/>
    </xf>
    <xf numFmtId="1" fontId="53" fillId="0" borderId="11" xfId="535" applyNumberFormat="1" applyFont="1" applyFill="1" applyBorder="1" applyAlignment="1">
      <alignment horizontal="fill" vertical="center" wrapText="1"/>
    </xf>
    <xf numFmtId="2" fontId="53" fillId="0" borderId="11" xfId="535" applyNumberFormat="1" applyFont="1" applyFill="1" applyBorder="1" applyAlignment="1">
      <alignment horizontal="fill" vertical="center" wrapText="1"/>
    </xf>
    <xf numFmtId="169" fontId="24" fillId="0" borderId="11" xfId="535" applyNumberFormat="1" applyFont="1" applyFill="1" applyBorder="1" applyAlignment="1">
      <alignment horizontal="fill" wrapText="1"/>
    </xf>
    <xf numFmtId="2" fontId="53" fillId="0" borderId="11" xfId="535" applyNumberFormat="1" applyFont="1" applyFill="1" applyBorder="1" applyAlignment="1">
      <alignment horizontal="fill" wrapText="1"/>
    </xf>
    <xf numFmtId="2" fontId="153" fillId="0" borderId="11" xfId="535" applyNumberFormat="1" applyFont="1" applyFill="1" applyBorder="1" applyAlignment="1">
      <alignment horizontal="fill" wrapText="1"/>
    </xf>
    <xf numFmtId="2" fontId="53" fillId="0" borderId="11" xfId="535" applyNumberFormat="1" applyFont="1" applyFill="1" applyBorder="1" applyAlignment="1">
      <alignment horizontal="center" wrapText="1"/>
    </xf>
    <xf numFmtId="169" fontId="153" fillId="0" borderId="11" xfId="535" applyNumberFormat="1" applyFont="1" applyFill="1" applyBorder="1" applyAlignment="1">
      <alignment horizontal="fill" vertical="center" wrapText="1"/>
    </xf>
    <xf numFmtId="1" fontId="153" fillId="0" borderId="11" xfId="535" applyNumberFormat="1" applyFont="1" applyFill="1" applyBorder="1" applyAlignment="1">
      <alignment horizontal="fill" vertical="center" wrapText="1"/>
    </xf>
    <xf numFmtId="169" fontId="29" fillId="0" borderId="60" xfId="54" applyNumberFormat="1" applyFont="1" applyFill="1" applyBorder="1" applyAlignment="1">
      <alignment wrapText="1"/>
    </xf>
    <xf numFmtId="2" fontId="23" fillId="0" borderId="11" xfId="54" applyNumberFormat="1" applyFont="1" applyFill="1" applyBorder="1" applyAlignment="1">
      <alignment horizontal="right"/>
    </xf>
    <xf numFmtId="0" fontId="126" fillId="0" borderId="0" xfId="535" applyFont="1" applyFill="1" applyBorder="1" applyAlignment="1">
      <alignment horizontal="center" vertical="center"/>
    </xf>
    <xf numFmtId="169" fontId="53" fillId="17" borderId="12" xfId="535" applyNumberFormat="1" applyFont="1" applyFill="1" applyBorder="1" applyAlignment="1">
      <alignment horizontal="left" vertical="center"/>
    </xf>
    <xf numFmtId="1" fontId="53" fillId="0" borderId="12" xfId="535" applyNumberFormat="1" applyFont="1" applyFill="1" applyBorder="1" applyAlignment="1">
      <alignment horizontal="center" vertical="center"/>
    </xf>
    <xf numFmtId="1" fontId="53" fillId="0" borderId="28" xfId="535" applyNumberFormat="1" applyFont="1" applyFill="1" applyBorder="1" applyAlignment="1">
      <alignment horizontal="center" vertical="center"/>
    </xf>
    <xf numFmtId="169" fontId="25" fillId="0" borderId="31" xfId="535" applyNumberFormat="1" applyFont="1" applyFill="1" applyBorder="1" applyAlignment="1">
      <alignment horizontal="center" vertical="center"/>
    </xf>
    <xf numFmtId="2" fontId="30" fillId="0" borderId="12" xfId="54" applyNumberFormat="1" applyFont="1" applyBorder="1" applyAlignment="1">
      <alignment horizontal="center" vertical="center"/>
    </xf>
    <xf numFmtId="1" fontId="30" fillId="0" borderId="12" xfId="54" applyNumberFormat="1" applyFont="1" applyBorder="1" applyAlignment="1">
      <alignment horizontal="center" vertical="center"/>
    </xf>
    <xf numFmtId="1" fontId="30" fillId="0" borderId="35" xfId="54" applyNumberFormat="1" applyFont="1" applyBorder="1" applyAlignment="1">
      <alignment horizontal="center" vertical="center"/>
    </xf>
    <xf numFmtId="169" fontId="30" fillId="0" borderId="31" xfId="54" applyNumberFormat="1" applyFont="1" applyBorder="1" applyAlignment="1">
      <alignment horizontal="center" vertical="center"/>
    </xf>
    <xf numFmtId="169" fontId="28" fillId="14" borderId="35" xfId="535" applyNumberFormat="1" applyFont="1" applyFill="1" applyBorder="1" applyAlignment="1">
      <alignment horizontal="center" vertical="center"/>
    </xf>
    <xf numFmtId="2" fontId="30" fillId="0" borderId="12" xfId="535" applyNumberFormat="1" applyFont="1" applyBorder="1" applyAlignment="1">
      <alignment horizontal="center" vertical="center"/>
    </xf>
    <xf numFmtId="169" fontId="30" fillId="0" borderId="12" xfId="535" applyNumberFormat="1" applyFont="1" applyBorder="1" applyAlignment="1">
      <alignment horizontal="center" vertical="center"/>
    </xf>
    <xf numFmtId="169" fontId="28" fillId="0" borderId="12" xfId="535" applyNumberFormat="1" applyFont="1" applyBorder="1" applyAlignment="1">
      <alignment horizontal="center" vertical="center"/>
    </xf>
    <xf numFmtId="1" fontId="30" fillId="0" borderId="31" xfId="535" applyNumberFormat="1" applyFont="1" applyBorder="1" applyAlignment="1">
      <alignment horizontal="center" vertical="center"/>
    </xf>
    <xf numFmtId="1" fontId="30" fillId="0" borderId="12" xfId="535" applyNumberFormat="1" applyFont="1" applyBorder="1" applyAlignment="1">
      <alignment horizontal="center" vertical="center"/>
    </xf>
    <xf numFmtId="2" fontId="30" fillId="0" borderId="28" xfId="54" applyNumberFormat="1" applyFont="1" applyBorder="1" applyAlignment="1">
      <alignment horizontal="center" vertical="center"/>
    </xf>
    <xf numFmtId="169" fontId="28" fillId="0" borderId="40" xfId="1821" applyNumberFormat="1" applyFont="1" applyFill="1" applyBorder="1" applyAlignment="1">
      <alignment horizontal="center" wrapText="1"/>
    </xf>
    <xf numFmtId="169" fontId="28" fillId="0" borderId="44" xfId="1821" applyNumberFormat="1" applyFont="1" applyFill="1" applyBorder="1" applyAlignment="1">
      <alignment horizontal="center" wrapText="1"/>
    </xf>
    <xf numFmtId="169" fontId="126" fillId="0" borderId="0" xfId="535" applyNumberFormat="1" applyFont="1" applyAlignment="1">
      <alignment horizontal="center" vertical="center"/>
    </xf>
    <xf numFmtId="169" fontId="53" fillId="20" borderId="13" xfId="535" applyNumberFormat="1" applyFont="1" applyFill="1" applyBorder="1" applyAlignment="1">
      <alignment horizontal="left" vertical="center"/>
    </xf>
    <xf numFmtId="1" fontId="53" fillId="0" borderId="13" xfId="535" applyNumberFormat="1" applyFont="1" applyFill="1" applyBorder="1" applyAlignment="1">
      <alignment horizontal="center" vertical="center"/>
    </xf>
    <xf numFmtId="1" fontId="53" fillId="0" borderId="15" xfId="535" applyNumberFormat="1" applyFont="1" applyFill="1" applyBorder="1" applyAlignment="1">
      <alignment horizontal="center" vertical="center"/>
    </xf>
    <xf numFmtId="169" fontId="25" fillId="0" borderId="30" xfId="535" applyNumberFormat="1" applyFont="1" applyFill="1" applyBorder="1" applyAlignment="1">
      <alignment horizontal="center" vertical="center"/>
    </xf>
    <xf numFmtId="169" fontId="30" fillId="0" borderId="13" xfId="54" applyNumberFormat="1" applyFont="1" applyBorder="1" applyAlignment="1">
      <alignment horizontal="center" vertical="center"/>
    </xf>
    <xf numFmtId="2" fontId="30" fillId="0" borderId="13" xfId="54" applyNumberFormat="1" applyFont="1" applyBorder="1" applyAlignment="1">
      <alignment horizontal="center" vertical="center"/>
    </xf>
    <xf numFmtId="1" fontId="30" fillId="0" borderId="13" xfId="54" applyNumberFormat="1" applyFont="1" applyBorder="1" applyAlignment="1">
      <alignment horizontal="center" vertical="center"/>
    </xf>
    <xf numFmtId="1" fontId="30" fillId="0" borderId="34" xfId="54" applyNumberFormat="1" applyFont="1" applyBorder="1" applyAlignment="1">
      <alignment horizontal="center" vertical="center"/>
    </xf>
    <xf numFmtId="169" fontId="30" fillId="0" borderId="30" xfId="54" applyNumberFormat="1" applyFont="1" applyBorder="1" applyAlignment="1">
      <alignment horizontal="center" vertical="center"/>
    </xf>
    <xf numFmtId="169" fontId="28" fillId="13" borderId="34" xfId="535" applyNumberFormat="1" applyFont="1" applyFill="1" applyBorder="1" applyAlignment="1">
      <alignment horizontal="center" vertical="center"/>
    </xf>
    <xf numFmtId="2" fontId="30" fillId="0" borderId="13" xfId="535" applyNumberFormat="1" applyFont="1" applyBorder="1" applyAlignment="1">
      <alignment horizontal="center" vertical="center"/>
    </xf>
    <xf numFmtId="169" fontId="30" fillId="0" borderId="13" xfId="535" applyNumberFormat="1" applyFont="1" applyBorder="1" applyAlignment="1">
      <alignment horizontal="center" vertical="center"/>
    </xf>
    <xf numFmtId="169" fontId="28" fillId="0" borderId="13" xfId="535" applyNumberFormat="1" applyFont="1" applyBorder="1" applyAlignment="1">
      <alignment horizontal="center" vertical="center"/>
    </xf>
    <xf numFmtId="1" fontId="30" fillId="0" borderId="30" xfId="535" applyNumberFormat="1" applyFont="1" applyBorder="1" applyAlignment="1">
      <alignment horizontal="center" vertical="center"/>
    </xf>
    <xf numFmtId="1" fontId="30" fillId="0" borderId="13" xfId="535" applyNumberFormat="1" applyFont="1" applyBorder="1" applyAlignment="1">
      <alignment horizontal="center" vertical="center"/>
    </xf>
    <xf numFmtId="2" fontId="30" fillId="0" borderId="15" xfId="54" applyNumberFormat="1" applyFont="1" applyBorder="1" applyAlignment="1">
      <alignment horizontal="center" vertical="center"/>
    </xf>
    <xf numFmtId="169" fontId="28" fillId="0" borderId="30" xfId="1821" applyNumberFormat="1" applyFont="1" applyFill="1" applyBorder="1" applyAlignment="1">
      <alignment horizontal="center" wrapText="1"/>
    </xf>
    <xf numFmtId="169" fontId="28" fillId="0" borderId="13" xfId="1821" applyNumberFormat="1" applyFont="1" applyFill="1" applyBorder="1" applyAlignment="1">
      <alignment horizontal="center" wrapText="1"/>
    </xf>
    <xf numFmtId="169" fontId="53" fillId="0" borderId="13" xfId="535" applyNumberFormat="1" applyFont="1" applyFill="1" applyBorder="1" applyAlignment="1">
      <alignment horizontal="left" vertical="center"/>
    </xf>
    <xf numFmtId="169" fontId="53" fillId="0" borderId="87" xfId="535" applyNumberFormat="1" applyFont="1" applyFill="1" applyBorder="1" applyAlignment="1">
      <alignment horizontal="left" vertical="center"/>
    </xf>
    <xf numFmtId="1" fontId="53" fillId="0" borderId="87" xfId="535" applyNumberFormat="1" applyFont="1" applyFill="1" applyBorder="1" applyAlignment="1">
      <alignment horizontal="center" vertical="center"/>
    </xf>
    <xf numFmtId="1" fontId="53" fillId="0" borderId="20" xfId="535" applyNumberFormat="1" applyFont="1" applyFill="1" applyBorder="1" applyAlignment="1">
      <alignment horizontal="center" vertical="center"/>
    </xf>
    <xf numFmtId="169" fontId="25" fillId="0" borderId="42" xfId="535" applyNumberFormat="1" applyFont="1" applyFill="1" applyBorder="1" applyAlignment="1">
      <alignment horizontal="center" vertical="center"/>
    </xf>
    <xf numFmtId="169" fontId="28" fillId="0" borderId="87" xfId="54" applyNumberFormat="1" applyFont="1" applyBorder="1" applyAlignment="1">
      <alignment horizontal="center" vertical="center"/>
    </xf>
    <xf numFmtId="2" fontId="30" fillId="0" borderId="87" xfId="54" applyNumberFormat="1" applyFont="1" applyBorder="1" applyAlignment="1">
      <alignment horizontal="center" vertical="center"/>
    </xf>
    <xf numFmtId="1" fontId="30" fillId="0" borderId="87" xfId="54" applyNumberFormat="1" applyFont="1" applyBorder="1" applyAlignment="1">
      <alignment horizontal="center" vertical="center"/>
    </xf>
    <xf numFmtId="1" fontId="30" fillId="0" borderId="88" xfId="54" applyNumberFormat="1" applyFont="1" applyBorder="1" applyAlignment="1">
      <alignment horizontal="center" vertical="center"/>
    </xf>
    <xf numFmtId="169" fontId="30" fillId="0" borderId="42" xfId="54" applyNumberFormat="1" applyFont="1" applyBorder="1" applyAlignment="1">
      <alignment horizontal="center" vertical="center"/>
    </xf>
    <xf numFmtId="169" fontId="28" fillId="14" borderId="34" xfId="535" applyNumberFormat="1" applyFont="1" applyFill="1" applyBorder="1" applyAlignment="1">
      <alignment horizontal="center" vertical="center"/>
    </xf>
    <xf numFmtId="2" fontId="30" fillId="0" borderId="87" xfId="535" applyNumberFormat="1" applyFont="1" applyBorder="1" applyAlignment="1">
      <alignment horizontal="center" vertical="center"/>
    </xf>
    <xf numFmtId="169" fontId="30" fillId="0" borderId="87" xfId="535" applyNumberFormat="1" applyFont="1" applyBorder="1" applyAlignment="1">
      <alignment horizontal="center" vertical="center"/>
    </xf>
    <xf numFmtId="169" fontId="28" fillId="0" borderId="87" xfId="535" applyNumberFormat="1" applyFont="1" applyBorder="1" applyAlignment="1">
      <alignment horizontal="center" vertical="center"/>
    </xf>
    <xf numFmtId="1" fontId="28" fillId="19" borderId="14" xfId="63" applyNumberFormat="1" applyFont="1" applyFill="1" applyBorder="1" applyAlignment="1">
      <alignment horizontal="center" vertical="center"/>
    </xf>
    <xf numFmtId="169" fontId="28" fillId="0" borderId="22" xfId="54" applyNumberFormat="1" applyFont="1" applyBorder="1" applyAlignment="1">
      <alignment horizontal="center" vertical="center" wrapText="1"/>
    </xf>
    <xf numFmtId="1" fontId="30" fillId="0" borderId="42" xfId="535" applyNumberFormat="1" applyFont="1" applyBorder="1" applyAlignment="1">
      <alignment horizontal="center" vertical="center"/>
    </xf>
    <xf numFmtId="1" fontId="30" fillId="0" borderId="87" xfId="535" applyNumberFormat="1" applyFont="1" applyBorder="1" applyAlignment="1">
      <alignment horizontal="center" vertical="center"/>
    </xf>
    <xf numFmtId="2" fontId="30" fillId="0" borderId="22" xfId="54" applyNumberFormat="1" applyFont="1" applyBorder="1" applyAlignment="1">
      <alignment horizontal="center" vertical="center"/>
    </xf>
    <xf numFmtId="169" fontId="28" fillId="0" borderId="42" xfId="1821" applyNumberFormat="1" applyFont="1" applyFill="1" applyBorder="1" applyAlignment="1">
      <alignment horizontal="center" wrapText="1"/>
    </xf>
    <xf numFmtId="169" fontId="28" fillId="0" borderId="87" xfId="1821" applyNumberFormat="1" applyFont="1" applyFill="1" applyBorder="1" applyAlignment="1">
      <alignment horizontal="center" wrapText="1"/>
    </xf>
    <xf numFmtId="169" fontId="31" fillId="85" borderId="39" xfId="535" applyNumberFormat="1" applyFont="1" applyFill="1" applyBorder="1" applyAlignment="1">
      <alignment horizontal="center" vertical="center"/>
    </xf>
    <xf numFmtId="1" fontId="31" fillId="85" borderId="39" xfId="535" applyNumberFormat="1" applyFont="1" applyFill="1" applyBorder="1" applyAlignment="1">
      <alignment horizontal="center" vertical="center"/>
    </xf>
    <xf numFmtId="169" fontId="53" fillId="0" borderId="0" xfId="535" applyNumberFormat="1" applyFont="1" applyFill="1" applyAlignment="1">
      <alignment horizontal="center" vertical="center"/>
    </xf>
    <xf numFmtId="0" fontId="53" fillId="0" borderId="11" xfId="3728" applyFont="1" applyFill="1" applyBorder="1" applyAlignment="1">
      <alignment horizontal="left" vertical="center"/>
    </xf>
    <xf numFmtId="169" fontId="53" fillId="0" borderId="11" xfId="535" applyNumberFormat="1" applyFont="1" applyFill="1" applyBorder="1" applyAlignment="1">
      <alignment horizontal="left" vertical="center"/>
    </xf>
    <xf numFmtId="169" fontId="25" fillId="0" borderId="11" xfId="535" applyNumberFormat="1" applyFont="1" applyFill="1" applyBorder="1" applyAlignment="1">
      <alignment horizontal="center" vertical="center"/>
    </xf>
    <xf numFmtId="169" fontId="30" fillId="0" borderId="11" xfId="535" applyNumberFormat="1" applyFont="1" applyFill="1" applyBorder="1" applyAlignment="1">
      <alignment horizontal="center" vertical="center"/>
    </xf>
    <xf numFmtId="1" fontId="30" fillId="0" borderId="11" xfId="535" applyNumberFormat="1" applyFont="1" applyFill="1" applyBorder="1" applyAlignment="1">
      <alignment horizontal="center" vertical="center"/>
    </xf>
    <xf numFmtId="2" fontId="30" fillId="0" borderId="11" xfId="535" applyNumberFormat="1" applyFont="1" applyFill="1" applyBorder="1" applyAlignment="1">
      <alignment horizontal="center" vertical="center"/>
    </xf>
    <xf numFmtId="169" fontId="28" fillId="0" borderId="11" xfId="535" applyNumberFormat="1" applyFont="1" applyFill="1" applyBorder="1" applyAlignment="1">
      <alignment horizontal="center" vertical="center"/>
    </xf>
    <xf numFmtId="2" fontId="30" fillId="0" borderId="0" xfId="1821" applyNumberFormat="1" applyFont="1" applyFill="1" applyBorder="1" applyAlignment="1">
      <alignment horizontal="center" vertical="center"/>
    </xf>
    <xf numFmtId="169" fontId="126" fillId="0" borderId="0" xfId="535" applyNumberFormat="1" applyFont="1" applyBorder="1" applyAlignment="1">
      <alignment horizontal="center" vertical="center"/>
    </xf>
    <xf numFmtId="1" fontId="30" fillId="0" borderId="35" xfId="535" applyNumberFormat="1" applyFont="1" applyBorder="1" applyAlignment="1">
      <alignment horizontal="center" vertical="center"/>
    </xf>
    <xf numFmtId="169" fontId="30" fillId="0" borderId="31" xfId="535" applyNumberFormat="1" applyFont="1" applyBorder="1" applyAlignment="1">
      <alignment horizontal="center" vertical="center"/>
    </xf>
    <xf numFmtId="169" fontId="30" fillId="0" borderId="28" xfId="63" applyNumberFormat="1" applyFont="1" applyBorder="1" applyAlignment="1">
      <alignment horizontal="center" vertical="center"/>
    </xf>
    <xf numFmtId="2" fontId="30" fillId="0" borderId="28" xfId="535" applyNumberFormat="1" applyFont="1" applyBorder="1" applyAlignment="1">
      <alignment horizontal="center" vertical="center"/>
    </xf>
    <xf numFmtId="1" fontId="30" fillId="0" borderId="34" xfId="535" applyNumberFormat="1" applyFont="1" applyBorder="1" applyAlignment="1">
      <alignment horizontal="center" vertical="center"/>
    </xf>
    <xf numFmtId="169" fontId="30" fillId="0" borderId="30" xfId="535" applyNumberFormat="1" applyFont="1" applyBorder="1" applyAlignment="1">
      <alignment horizontal="center" vertical="center"/>
    </xf>
    <xf numFmtId="169" fontId="30" fillId="0" borderId="15" xfId="63" applyNumberFormat="1" applyFont="1" applyBorder="1" applyAlignment="1">
      <alignment horizontal="center" vertical="center"/>
    </xf>
    <xf numFmtId="2" fontId="30" fillId="0" borderId="15" xfId="535" applyNumberFormat="1" applyFont="1" applyBorder="1" applyAlignment="1">
      <alignment horizontal="center" vertical="center"/>
    </xf>
    <xf numFmtId="169" fontId="30" fillId="0" borderId="13" xfId="535" applyNumberFormat="1" applyFont="1" applyFill="1" applyBorder="1" applyAlignment="1">
      <alignment horizontal="center" vertical="center"/>
    </xf>
    <xf numFmtId="169" fontId="53" fillId="0" borderId="14" xfId="535" applyNumberFormat="1" applyFont="1" applyFill="1" applyBorder="1" applyAlignment="1">
      <alignment horizontal="left" vertical="center"/>
    </xf>
    <xf numFmtId="1" fontId="53" fillId="0" borderId="14" xfId="535" applyNumberFormat="1" applyFont="1" applyFill="1" applyBorder="1" applyAlignment="1">
      <alignment horizontal="center" vertical="center"/>
    </xf>
    <xf numFmtId="1" fontId="53" fillId="0" borderId="22" xfId="535" applyNumberFormat="1" applyFont="1" applyFill="1" applyBorder="1" applyAlignment="1">
      <alignment horizontal="center" vertical="center"/>
    </xf>
    <xf numFmtId="169" fontId="25" fillId="0" borderId="38" xfId="535" applyNumberFormat="1" applyFont="1" applyFill="1" applyBorder="1" applyAlignment="1">
      <alignment horizontal="center" vertical="center"/>
    </xf>
    <xf numFmtId="169" fontId="30" fillId="0" borderId="14" xfId="535" applyNumberFormat="1" applyFont="1" applyFill="1" applyBorder="1" applyAlignment="1">
      <alignment horizontal="center" vertical="center"/>
    </xf>
    <xf numFmtId="1" fontId="30" fillId="0" borderId="14" xfId="535" applyNumberFormat="1" applyFont="1" applyFill="1" applyBorder="1" applyAlignment="1">
      <alignment horizontal="center" vertical="center"/>
    </xf>
    <xf numFmtId="1" fontId="30" fillId="0" borderId="41" xfId="535" applyNumberFormat="1" applyFont="1" applyFill="1" applyBorder="1" applyAlignment="1">
      <alignment horizontal="center" vertical="center"/>
    </xf>
    <xf numFmtId="169" fontId="30" fillId="0" borderId="38" xfId="535" applyNumberFormat="1" applyFont="1" applyFill="1" applyBorder="1" applyAlignment="1">
      <alignment horizontal="center" vertical="center"/>
    </xf>
    <xf numFmtId="2" fontId="30" fillId="0" borderId="14" xfId="535" applyNumberFormat="1" applyFont="1" applyFill="1" applyBorder="1" applyAlignment="1">
      <alignment horizontal="center" vertical="center"/>
    </xf>
    <xf numFmtId="169" fontId="28" fillId="14" borderId="41" xfId="535" applyNumberFormat="1" applyFont="1" applyFill="1" applyBorder="1" applyAlignment="1">
      <alignment horizontal="center" vertical="center"/>
    </xf>
    <xf numFmtId="169" fontId="28" fillId="0" borderId="14" xfId="535" applyNumberFormat="1" applyFont="1" applyFill="1" applyBorder="1" applyAlignment="1">
      <alignment horizontal="center" vertical="center"/>
    </xf>
    <xf numFmtId="169" fontId="30" fillId="0" borderId="22" xfId="63" applyNumberFormat="1" applyFont="1" applyFill="1" applyBorder="1" applyAlignment="1">
      <alignment horizontal="center" vertical="center"/>
    </xf>
    <xf numFmtId="1" fontId="30" fillId="0" borderId="38" xfId="535" applyNumberFormat="1" applyFont="1" applyFill="1" applyBorder="1" applyAlignment="1">
      <alignment horizontal="center" vertical="center"/>
    </xf>
    <xf numFmtId="2" fontId="30" fillId="0" borderId="22" xfId="535" applyNumberFormat="1" applyFont="1" applyFill="1" applyBorder="1" applyAlignment="1">
      <alignment horizontal="center" vertical="center"/>
    </xf>
    <xf numFmtId="169" fontId="126" fillId="0" borderId="0" xfId="535" applyNumberFormat="1" applyFont="1" applyFill="1" applyBorder="1" applyAlignment="1">
      <alignment horizontal="center" vertical="center"/>
    </xf>
    <xf numFmtId="0" fontId="66" fillId="0" borderId="60" xfId="536" applyFont="1" applyFill="1" applyBorder="1" applyAlignment="1">
      <alignment horizontal="left" vertical="center"/>
    </xf>
    <xf numFmtId="0" fontId="130" fillId="0" borderId="60" xfId="54" applyFont="1" applyFill="1" applyBorder="1" applyAlignment="1">
      <alignment horizontal="center" vertical="center"/>
    </xf>
    <xf numFmtId="1" fontId="130" fillId="0" borderId="60" xfId="54" applyNumberFormat="1" applyFont="1" applyFill="1" applyBorder="1" applyAlignment="1">
      <alignment horizontal="center" vertical="center"/>
    </xf>
    <xf numFmtId="0" fontId="154" fillId="0" borderId="0" xfId="1821" applyFont="1" applyFill="1" applyAlignment="1">
      <alignment horizontal="center" vertical="center"/>
    </xf>
    <xf numFmtId="0" fontId="154" fillId="0" borderId="0" xfId="1821" applyFont="1" applyAlignment="1">
      <alignment horizontal="center" vertical="center"/>
    </xf>
    <xf numFmtId="2" fontId="154" fillId="0" borderId="0" xfId="1821" applyNumberFormat="1" applyFont="1" applyAlignment="1">
      <alignment horizontal="center" vertical="center"/>
    </xf>
    <xf numFmtId="0" fontId="127" fillId="0" borderId="0" xfId="1821" applyFont="1" applyAlignment="1">
      <alignment horizontal="center"/>
    </xf>
    <xf numFmtId="0" fontId="131" fillId="0" borderId="0" xfId="54" applyFont="1" applyFill="1" applyBorder="1" applyAlignment="1">
      <alignment horizontal="center" vertical="center"/>
    </xf>
    <xf numFmtId="0" fontId="54" fillId="16" borderId="13" xfId="3729" applyFont="1" applyFill="1" applyBorder="1" applyAlignment="1">
      <alignment horizontal="left" vertical="center" wrapText="1"/>
    </xf>
    <xf numFmtId="1" fontId="125" fillId="16" borderId="13" xfId="3730" applyNumberFormat="1" applyFont="1" applyFill="1" applyBorder="1" applyAlignment="1">
      <alignment horizontal="center" vertical="center"/>
    </xf>
    <xf numFmtId="1" fontId="125" fillId="16" borderId="34" xfId="3730" applyNumberFormat="1" applyFont="1" applyFill="1" applyBorder="1" applyAlignment="1">
      <alignment horizontal="center" vertical="center"/>
    </xf>
    <xf numFmtId="0" fontId="156" fillId="16" borderId="40" xfId="3730" applyFont="1" applyFill="1" applyBorder="1" applyAlignment="1">
      <alignment horizontal="left" vertical="center"/>
    </xf>
    <xf numFmtId="169" fontId="67" fillId="87" borderId="44" xfId="3730" applyNumberFormat="1" applyFont="1" applyFill="1" applyBorder="1" applyAlignment="1">
      <alignment horizontal="center" vertical="center"/>
    </xf>
    <xf numFmtId="169" fontId="28" fillId="16" borderId="44" xfId="3730" applyNumberFormat="1" applyFont="1" applyFill="1" applyBorder="1" applyAlignment="1">
      <alignment horizontal="center" vertical="center"/>
    </xf>
    <xf numFmtId="1" fontId="28" fillId="16" borderId="44" xfId="3730" applyNumberFormat="1" applyFont="1" applyFill="1" applyBorder="1" applyAlignment="1">
      <alignment horizontal="center" vertical="center"/>
    </xf>
    <xf numFmtId="1" fontId="28" fillId="16" borderId="46" xfId="3730" applyNumberFormat="1" applyFont="1" applyFill="1" applyBorder="1" applyAlignment="1">
      <alignment horizontal="center" vertical="center"/>
    </xf>
    <xf numFmtId="169" fontId="28" fillId="16" borderId="40" xfId="3730" applyNumberFormat="1" applyFont="1" applyFill="1" applyBorder="1" applyAlignment="1">
      <alignment horizontal="center" vertical="center"/>
    </xf>
    <xf numFmtId="2" fontId="28" fillId="16" borderId="44" xfId="3730" applyNumberFormat="1" applyFont="1" applyFill="1" applyBorder="1" applyAlignment="1">
      <alignment horizontal="center" vertical="center"/>
    </xf>
    <xf numFmtId="169" fontId="28" fillId="16" borderId="46" xfId="3730" applyNumberFormat="1" applyFont="1" applyFill="1" applyBorder="1" applyAlignment="1">
      <alignment horizontal="center" vertical="center"/>
    </xf>
    <xf numFmtId="169" fontId="67" fillId="87" borderId="40" xfId="3730" applyNumberFormat="1" applyFont="1" applyFill="1" applyBorder="1" applyAlignment="1">
      <alignment horizontal="center" vertical="center"/>
    </xf>
    <xf numFmtId="1" fontId="67" fillId="87" borderId="40" xfId="3730" applyNumberFormat="1" applyFont="1" applyFill="1" applyBorder="1" applyAlignment="1">
      <alignment horizontal="center" vertical="center"/>
    </xf>
    <xf numFmtId="2" fontId="28" fillId="16" borderId="46" xfId="535" applyNumberFormat="1" applyFont="1" applyFill="1" applyBorder="1" applyAlignment="1">
      <alignment horizontal="center" vertical="center"/>
    </xf>
    <xf numFmtId="169" fontId="28" fillId="16" borderId="86" xfId="1821" applyNumberFormat="1" applyFont="1" applyFill="1" applyBorder="1" applyAlignment="1">
      <alignment horizontal="center" vertical="center"/>
    </xf>
    <xf numFmtId="169" fontId="28" fillId="16" borderId="44" xfId="1821" applyNumberFormat="1" applyFont="1" applyFill="1" applyBorder="1" applyAlignment="1">
      <alignment horizontal="center" vertical="center"/>
    </xf>
    <xf numFmtId="169" fontId="28" fillId="16" borderId="46" xfId="1821" applyNumberFormat="1" applyFont="1" applyFill="1" applyBorder="1" applyAlignment="1">
      <alignment horizontal="center" vertical="center"/>
    </xf>
    <xf numFmtId="0" fontId="54" fillId="16" borderId="13" xfId="3729" applyFont="1" applyFill="1" applyBorder="1" applyAlignment="1">
      <alignment horizontal="left" vertical="center"/>
    </xf>
    <xf numFmtId="0" fontId="156" fillId="16" borderId="30" xfId="3730" applyFont="1" applyFill="1" applyBorder="1" applyAlignment="1">
      <alignment horizontal="left" vertical="center"/>
    </xf>
    <xf numFmtId="169" fontId="28" fillId="16" borderId="13" xfId="3730" applyNumberFormat="1" applyFont="1" applyFill="1" applyBorder="1" applyAlignment="1">
      <alignment horizontal="center" vertical="center"/>
    </xf>
    <xf numFmtId="1" fontId="28" fillId="16" borderId="13" xfId="3730" applyNumberFormat="1" applyFont="1" applyFill="1" applyBorder="1" applyAlignment="1">
      <alignment horizontal="center" vertical="center"/>
    </xf>
    <xf numFmtId="1" fontId="28" fillId="16" borderId="34" xfId="3730" applyNumberFormat="1" applyFont="1" applyFill="1" applyBorder="1" applyAlignment="1">
      <alignment horizontal="center" vertical="center"/>
    </xf>
    <xf numFmtId="169" fontId="28" fillId="16" borderId="30" xfId="3730" applyNumberFormat="1" applyFont="1" applyFill="1" applyBorder="1" applyAlignment="1">
      <alignment horizontal="center" vertical="center"/>
    </xf>
    <xf numFmtId="2" fontId="28" fillId="16" borderId="13" xfId="3730" applyNumberFormat="1" applyFont="1" applyFill="1" applyBorder="1" applyAlignment="1">
      <alignment horizontal="center" vertical="center"/>
    </xf>
    <xf numFmtId="169" fontId="28" fillId="16" borderId="34" xfId="3730" applyNumberFormat="1" applyFont="1" applyFill="1" applyBorder="1" applyAlignment="1">
      <alignment horizontal="center" vertical="center"/>
    </xf>
    <xf numFmtId="1" fontId="28" fillId="16" borderId="30" xfId="3730" applyNumberFormat="1" applyFont="1" applyFill="1" applyBorder="1" applyAlignment="1">
      <alignment horizontal="center" vertical="center"/>
    </xf>
    <xf numFmtId="2" fontId="28" fillId="16" borderId="34" xfId="535" applyNumberFormat="1" applyFont="1" applyFill="1" applyBorder="1" applyAlignment="1">
      <alignment horizontal="center" vertical="center"/>
    </xf>
    <xf numFmtId="169" fontId="28" fillId="16" borderId="25" xfId="52" applyNumberFormat="1" applyFont="1" applyFill="1" applyBorder="1" applyAlignment="1">
      <alignment horizontal="center" vertical="center"/>
    </xf>
    <xf numFmtId="169" fontId="28" fillId="16" borderId="13" xfId="52" applyNumberFormat="1" applyFont="1" applyFill="1" applyBorder="1" applyAlignment="1">
      <alignment horizontal="center" vertical="center"/>
    </xf>
    <xf numFmtId="169" fontId="28" fillId="16" borderId="34" xfId="52" applyNumberFormat="1" applyFont="1" applyFill="1" applyBorder="1" applyAlignment="1">
      <alignment horizontal="center" vertical="center"/>
    </xf>
    <xf numFmtId="0" fontId="23" fillId="0" borderId="13" xfId="1821" applyBorder="1" applyAlignment="1">
      <alignment horizontal="left"/>
    </xf>
    <xf numFmtId="1" fontId="0" fillId="0" borderId="13" xfId="535" applyNumberFormat="1" applyFont="1" applyBorder="1" applyAlignment="1">
      <alignment horizontal="center"/>
    </xf>
    <xf numFmtId="1" fontId="0" fillId="0" borderId="34" xfId="535" applyNumberFormat="1" applyFont="1" applyBorder="1" applyAlignment="1">
      <alignment horizontal="center"/>
    </xf>
    <xf numFmtId="0" fontId="24" fillId="0" borderId="25" xfId="1821" applyFont="1" applyBorder="1"/>
    <xf numFmtId="169" fontId="23" fillId="0" borderId="13" xfId="1821" applyNumberFormat="1" applyBorder="1"/>
    <xf numFmtId="169" fontId="0" fillId="0" borderId="13" xfId="535" applyNumberFormat="1" applyFont="1" applyBorder="1"/>
    <xf numFmtId="1" fontId="0" fillId="0" borderId="13" xfId="535" applyNumberFormat="1" applyFont="1" applyBorder="1"/>
    <xf numFmtId="1" fontId="23" fillId="0" borderId="34" xfId="1821" applyNumberFormat="1" applyBorder="1"/>
    <xf numFmtId="169" fontId="23" fillId="0" borderId="25" xfId="1821" applyNumberFormat="1" applyBorder="1"/>
    <xf numFmtId="2" fontId="23" fillId="0" borderId="13" xfId="1821" applyNumberFormat="1" applyBorder="1"/>
    <xf numFmtId="169" fontId="23" fillId="0" borderId="34" xfId="1821" applyNumberFormat="1" applyBorder="1"/>
    <xf numFmtId="1" fontId="23" fillId="0" borderId="13" xfId="1821" applyNumberFormat="1" applyFont="1" applyBorder="1"/>
    <xf numFmtId="169" fontId="23" fillId="0" borderId="34" xfId="1821" applyNumberFormat="1" applyFont="1" applyBorder="1"/>
    <xf numFmtId="1" fontId="28" fillId="86" borderId="30" xfId="1821" applyNumberFormat="1" applyFont="1" applyFill="1" applyBorder="1" applyAlignment="1">
      <alignment horizontal="center"/>
    </xf>
    <xf numFmtId="175" fontId="28" fillId="86" borderId="13" xfId="1821" applyNumberFormat="1" applyFont="1" applyFill="1" applyBorder="1" applyAlignment="1">
      <alignment horizontal="center"/>
    </xf>
    <xf numFmtId="1" fontId="28" fillId="86" borderId="15" xfId="1821" applyNumberFormat="1" applyFont="1" applyFill="1" applyBorder="1" applyAlignment="1">
      <alignment horizontal="center"/>
    </xf>
    <xf numFmtId="2" fontId="28" fillId="86" borderId="34" xfId="1821" applyNumberFormat="1" applyFont="1" applyFill="1" applyBorder="1" applyAlignment="1">
      <alignment horizontal="center"/>
    </xf>
    <xf numFmtId="0" fontId="28" fillId="0" borderId="0" xfId="535" applyFont="1" applyFill="1" applyBorder="1" applyAlignment="1">
      <alignment horizontal="left"/>
    </xf>
    <xf numFmtId="1" fontId="0" fillId="0" borderId="0" xfId="535" applyNumberFormat="1" applyFont="1" applyAlignment="1">
      <alignment horizontal="center"/>
    </xf>
    <xf numFmtId="0" fontId="24" fillId="0" borderId="0" xfId="1821" applyFont="1"/>
    <xf numFmtId="169" fontId="0" fillId="0" borderId="0" xfId="535" applyNumberFormat="1" applyFont="1"/>
    <xf numFmtId="1" fontId="0" fillId="0" borderId="0" xfId="535" applyNumberFormat="1" applyFont="1"/>
    <xf numFmtId="0" fontId="23" fillId="0" borderId="0" xfId="1821" applyBorder="1"/>
    <xf numFmtId="0" fontId="23" fillId="0" borderId="0" xfId="1821" applyFont="1"/>
    <xf numFmtId="0" fontId="158" fillId="0" borderId="0" xfId="1821" applyFont="1" applyAlignment="1">
      <alignment horizontal="left" wrapText="1"/>
    </xf>
    <xf numFmtId="1" fontId="158" fillId="0" borderId="0" xfId="535" applyNumberFormat="1" applyFont="1" applyAlignment="1">
      <alignment horizontal="center" wrapText="1"/>
    </xf>
    <xf numFmtId="0" fontId="158" fillId="0" borderId="0" xfId="1821" applyFont="1" applyAlignment="1">
      <alignment wrapText="1"/>
    </xf>
    <xf numFmtId="169" fontId="158" fillId="0" borderId="0" xfId="535" applyNumberFormat="1" applyFont="1" applyAlignment="1">
      <alignment wrapText="1"/>
    </xf>
    <xf numFmtId="1" fontId="158" fillId="0" borderId="0" xfId="535" applyNumberFormat="1" applyFont="1" applyAlignment="1">
      <alignment wrapText="1"/>
    </xf>
    <xf numFmtId="0" fontId="23" fillId="0" borderId="0" xfId="1821" applyAlignment="1">
      <alignment horizontal="left"/>
    </xf>
    <xf numFmtId="0" fontId="54" fillId="16" borderId="13" xfId="0" applyFont="1" applyFill="1" applyBorder="1" applyAlignment="1">
      <alignment horizontal="left" wrapText="1"/>
    </xf>
    <xf numFmtId="0" fontId="54" fillId="16" borderId="12" xfId="0" applyFont="1" applyFill="1" applyBorder="1" applyAlignment="1">
      <alignment horizontal="left" wrapText="1"/>
    </xf>
    <xf numFmtId="0" fontId="67" fillId="87" borderId="13" xfId="0" applyFont="1" applyFill="1" applyBorder="1" applyAlignment="1">
      <alignment horizontal="left"/>
    </xf>
    <xf numFmtId="0" fontId="54" fillId="87" borderId="13" xfId="3729" applyFont="1" applyFill="1" applyBorder="1" applyAlignment="1">
      <alignment horizontal="left" vertical="center"/>
    </xf>
    <xf numFmtId="1" fontId="125" fillId="87" borderId="13" xfId="3730" applyNumberFormat="1" applyFont="1" applyFill="1" applyBorder="1" applyAlignment="1">
      <alignment horizontal="center" vertical="center"/>
    </xf>
    <xf numFmtId="1" fontId="125" fillId="87" borderId="34" xfId="3730" applyNumberFormat="1" applyFont="1" applyFill="1" applyBorder="1" applyAlignment="1">
      <alignment horizontal="center" vertical="center"/>
    </xf>
    <xf numFmtId="0" fontId="156" fillId="87" borderId="30" xfId="3730" applyFont="1" applyFill="1" applyBorder="1" applyAlignment="1">
      <alignment horizontal="left" vertical="center"/>
    </xf>
    <xf numFmtId="169" fontId="28" fillId="87" borderId="13" xfId="3730" applyNumberFormat="1" applyFont="1" applyFill="1" applyBorder="1" applyAlignment="1">
      <alignment horizontal="center" vertical="center"/>
    </xf>
    <xf numFmtId="1" fontId="28" fillId="87" borderId="13" xfId="3730" applyNumberFormat="1" applyFont="1" applyFill="1" applyBorder="1" applyAlignment="1">
      <alignment horizontal="center" vertical="center"/>
    </xf>
    <xf numFmtId="1" fontId="28" fillId="87" borderId="34" xfId="3730" applyNumberFormat="1" applyFont="1" applyFill="1" applyBorder="1" applyAlignment="1">
      <alignment horizontal="center" vertical="center"/>
    </xf>
    <xf numFmtId="169" fontId="28" fillId="87" borderId="30" xfId="3730" applyNumberFormat="1" applyFont="1" applyFill="1" applyBorder="1" applyAlignment="1">
      <alignment horizontal="center" vertical="center"/>
    </xf>
    <xf numFmtId="2" fontId="28" fillId="87" borderId="13" xfId="3730" applyNumberFormat="1" applyFont="1" applyFill="1" applyBorder="1" applyAlignment="1">
      <alignment horizontal="center" vertical="center"/>
    </xf>
    <xf numFmtId="169" fontId="28" fillId="87" borderId="34" xfId="3730" applyNumberFormat="1" applyFont="1" applyFill="1" applyBorder="1" applyAlignment="1">
      <alignment horizontal="center" vertical="center"/>
    </xf>
    <xf numFmtId="1" fontId="28" fillId="87" borderId="30" xfId="3730" applyNumberFormat="1" applyFont="1" applyFill="1" applyBorder="1" applyAlignment="1">
      <alignment horizontal="center" vertical="center"/>
    </xf>
    <xf numFmtId="2" fontId="28" fillId="87" borderId="34" xfId="535" applyNumberFormat="1" applyFont="1" applyFill="1" applyBorder="1" applyAlignment="1">
      <alignment horizontal="center" vertical="center"/>
    </xf>
    <xf numFmtId="169" fontId="28" fillId="87" borderId="25" xfId="1821" applyNumberFormat="1" applyFont="1" applyFill="1" applyBorder="1" applyAlignment="1">
      <alignment horizontal="center" vertical="center"/>
    </xf>
    <xf numFmtId="169" fontId="28" fillId="87" borderId="13" xfId="1821" applyNumberFormat="1" applyFont="1" applyFill="1" applyBorder="1" applyAlignment="1">
      <alignment horizontal="center" vertical="center"/>
    </xf>
    <xf numFmtId="169" fontId="28" fillId="87" borderId="34" xfId="1821" applyNumberFormat="1" applyFont="1" applyFill="1" applyBorder="1" applyAlignment="1">
      <alignment horizontal="center" vertical="center"/>
    </xf>
    <xf numFmtId="0" fontId="67" fillId="87" borderId="87" xfId="1821" applyFont="1" applyFill="1" applyBorder="1" applyAlignment="1">
      <alignment horizontal="left"/>
    </xf>
    <xf numFmtId="1" fontId="144" fillId="87" borderId="87" xfId="1821" applyNumberFormat="1" applyFont="1" applyFill="1" applyBorder="1" applyAlignment="1">
      <alignment horizontal="center" vertical="center"/>
    </xf>
    <xf numFmtId="1" fontId="144" fillId="87" borderId="88" xfId="1821" applyNumberFormat="1" applyFont="1" applyFill="1" applyBorder="1" applyAlignment="1">
      <alignment horizontal="center" vertical="center"/>
    </xf>
    <xf numFmtId="0" fontId="157" fillId="87" borderId="42" xfId="1821" applyFont="1" applyFill="1" applyBorder="1" applyAlignment="1">
      <alignment horizontal="left" vertical="center" wrapText="1"/>
    </xf>
    <xf numFmtId="169" fontId="67" fillId="87" borderId="87" xfId="1821" applyNumberFormat="1" applyFont="1" applyFill="1" applyBorder="1" applyAlignment="1">
      <alignment horizontal="center" vertical="center"/>
    </xf>
    <xf numFmtId="1" fontId="67" fillId="87" borderId="87" xfId="1821" applyNumberFormat="1" applyFont="1" applyFill="1" applyBorder="1" applyAlignment="1">
      <alignment horizontal="center" vertical="center"/>
    </xf>
    <xf numFmtId="1" fontId="67" fillId="87" borderId="88" xfId="1821" applyNumberFormat="1" applyFont="1" applyFill="1" applyBorder="1" applyAlignment="1">
      <alignment horizontal="center" vertical="center"/>
    </xf>
    <xf numFmtId="169" fontId="67" fillId="87" borderId="42" xfId="1821" applyNumberFormat="1" applyFont="1" applyFill="1" applyBorder="1" applyAlignment="1">
      <alignment horizontal="center" vertical="center"/>
    </xf>
    <xf numFmtId="2" fontId="67" fillId="87" borderId="87" xfId="1821" applyNumberFormat="1" applyFont="1" applyFill="1" applyBorder="1" applyAlignment="1">
      <alignment horizontal="center" vertical="center"/>
    </xf>
    <xf numFmtId="169" fontId="67" fillId="87" borderId="88" xfId="1821" applyNumberFormat="1" applyFont="1" applyFill="1" applyBorder="1" applyAlignment="1">
      <alignment horizontal="center" vertical="center"/>
    </xf>
    <xf numFmtId="1" fontId="67" fillId="87" borderId="42" xfId="1821" applyNumberFormat="1" applyFont="1" applyFill="1" applyBorder="1" applyAlignment="1">
      <alignment horizontal="center" vertical="center"/>
    </xf>
    <xf numFmtId="2" fontId="67" fillId="87" borderId="88" xfId="1821" applyNumberFormat="1" applyFont="1" applyFill="1" applyBorder="1" applyAlignment="1">
      <alignment horizontal="center" vertical="center"/>
    </xf>
    <xf numFmtId="169" fontId="67" fillId="87" borderId="90" xfId="1821" applyNumberFormat="1" applyFont="1" applyFill="1" applyBorder="1" applyAlignment="1">
      <alignment horizontal="center" vertical="center"/>
    </xf>
    <xf numFmtId="0" fontId="23" fillId="0" borderId="47" xfId="1821" applyBorder="1"/>
    <xf numFmtId="0" fontId="24" fillId="0" borderId="47" xfId="63" applyFont="1" applyBorder="1" applyAlignment="1">
      <alignment horizontal="center" vertical="center"/>
    </xf>
    <xf numFmtId="0" fontId="53" fillId="17" borderId="24" xfId="63" applyFont="1" applyFill="1" applyBorder="1" applyAlignment="1">
      <alignment horizontal="left" vertical="center"/>
    </xf>
    <xf numFmtId="169" fontId="126" fillId="0" borderId="47" xfId="535" applyNumberFormat="1" applyFont="1" applyBorder="1" applyAlignment="1">
      <alignment horizontal="center" vertical="center"/>
    </xf>
    <xf numFmtId="169" fontId="126" fillId="0" borderId="47" xfId="535" applyNumberFormat="1" applyFont="1" applyFill="1" applyBorder="1" applyAlignment="1">
      <alignment horizontal="center" vertical="center"/>
    </xf>
    <xf numFmtId="0" fontId="54" fillId="16" borderId="25" xfId="3729" applyFont="1" applyFill="1" applyBorder="1" applyAlignment="1">
      <alignment vertical="center"/>
    </xf>
    <xf numFmtId="0" fontId="54" fillId="16" borderId="24" xfId="3729" applyFont="1" applyFill="1" applyBorder="1" applyAlignment="1">
      <alignment vertical="center"/>
    </xf>
    <xf numFmtId="0" fontId="67" fillId="87" borderId="25" xfId="1796" applyFont="1" applyFill="1" applyBorder="1" applyAlignment="1">
      <alignment vertical="center"/>
    </xf>
    <xf numFmtId="0" fontId="67" fillId="87" borderId="25" xfId="3729" applyFont="1" applyFill="1" applyBorder="1" applyAlignment="1">
      <alignment vertical="center"/>
    </xf>
    <xf numFmtId="0" fontId="23" fillId="0" borderId="0" xfId="1888" applyAlignment="1">
      <alignment vertical="center"/>
    </xf>
    <xf numFmtId="0" fontId="28" fillId="0" borderId="0" xfId="54" applyFont="1" applyFill="1" applyBorder="1" applyAlignment="1">
      <alignment horizontal="center" vertical="center"/>
    </xf>
    <xf numFmtId="0" fontId="29" fillId="0" borderId="11" xfId="54" applyFont="1" applyFill="1" applyBorder="1" applyAlignment="1">
      <alignment horizontal="center" vertical="center"/>
    </xf>
    <xf numFmtId="2" fontId="23" fillId="0" borderId="11" xfId="54" applyNumberFormat="1" applyFont="1" applyFill="1" applyBorder="1" applyAlignment="1"/>
    <xf numFmtId="169" fontId="29" fillId="0" borderId="11" xfId="54" applyNumberFormat="1" applyFont="1" applyFill="1" applyBorder="1" applyAlignment="1">
      <alignment horizontal="fill" wrapText="1"/>
    </xf>
    <xf numFmtId="1" fontId="29" fillId="0" borderId="11" xfId="54" applyNumberFormat="1" applyFont="1" applyFill="1" applyBorder="1" applyAlignment="1">
      <alignment horizontal="fill" wrapText="1"/>
    </xf>
    <xf numFmtId="2" fontId="29" fillId="0" borderId="11" xfId="54" applyNumberFormat="1" applyFont="1" applyFill="1" applyBorder="1" applyAlignment="1">
      <alignment horizontal="fill" wrapText="1"/>
    </xf>
    <xf numFmtId="2" fontId="31" fillId="0" borderId="11" xfId="54" applyNumberFormat="1" applyFont="1" applyFill="1" applyBorder="1" applyAlignment="1">
      <alignment horizontal="fill" wrapText="1"/>
    </xf>
    <xf numFmtId="1" fontId="22" fillId="0" borderId="0" xfId="74" applyNumberFormat="1" applyFont="1" applyFill="1" applyBorder="1" applyAlignment="1">
      <alignment horizontal="center" wrapText="1"/>
    </xf>
    <xf numFmtId="169" fontId="22" fillId="0" borderId="0" xfId="74" applyNumberFormat="1" applyFont="1" applyFill="1" applyBorder="1" applyAlignment="1">
      <alignment horizontal="center" wrapText="1"/>
    </xf>
    <xf numFmtId="169" fontId="29" fillId="0" borderId="60" xfId="54" applyNumberFormat="1" applyFont="1" applyFill="1" applyBorder="1" applyAlignment="1">
      <alignment horizontal="fill" wrapText="1"/>
    </xf>
    <xf numFmtId="0" fontId="28" fillId="0" borderId="0" xfId="54" applyFont="1" applyAlignment="1">
      <alignment horizontal="center" vertical="center"/>
    </xf>
    <xf numFmtId="1" fontId="29" fillId="0" borderId="12" xfId="54" applyNumberFormat="1" applyFont="1" applyFill="1" applyBorder="1" applyAlignment="1">
      <alignment horizontal="center" vertical="center"/>
    </xf>
    <xf numFmtId="1" fontId="29" fillId="0" borderId="28" xfId="54" applyNumberFormat="1" applyFont="1" applyFill="1" applyBorder="1" applyAlignment="1">
      <alignment horizontal="center" vertical="center"/>
    </xf>
    <xf numFmtId="0" fontId="29" fillId="0" borderId="31" xfId="54" applyFont="1" applyFill="1" applyBorder="1" applyAlignment="1">
      <alignment horizontal="center" vertical="center"/>
    </xf>
    <xf numFmtId="169" fontId="160" fillId="0" borderId="12" xfId="54" applyNumberFormat="1" applyFont="1" applyFill="1" applyBorder="1" applyAlignment="1">
      <alignment horizontal="center" vertical="center"/>
    </xf>
    <xf numFmtId="2" fontId="160" fillId="0" borderId="12" xfId="54" applyNumberFormat="1" applyFont="1" applyFill="1" applyBorder="1" applyAlignment="1">
      <alignment horizontal="center" vertical="center"/>
    </xf>
    <xf numFmtId="1" fontId="160" fillId="0" borderId="12" xfId="54" applyNumberFormat="1" applyFont="1" applyFill="1" applyBorder="1" applyAlignment="1">
      <alignment horizontal="center" vertical="center"/>
    </xf>
    <xf numFmtId="1" fontId="160" fillId="0" borderId="28" xfId="54" applyNumberFormat="1" applyFont="1" applyFill="1" applyBorder="1" applyAlignment="1">
      <alignment horizontal="center" vertical="center"/>
    </xf>
    <xf numFmtId="169" fontId="160" fillId="0" borderId="31" xfId="54" applyNumberFormat="1" applyFont="1" applyFill="1" applyBorder="1" applyAlignment="1">
      <alignment horizontal="center" vertical="center"/>
    </xf>
    <xf numFmtId="169" fontId="28" fillId="14" borderId="15" xfId="537" applyNumberFormat="1" applyFont="1" applyFill="1" applyBorder="1" applyAlignment="1">
      <alignment horizontal="center" vertical="center"/>
    </xf>
    <xf numFmtId="169" fontId="30" fillId="0" borderId="31" xfId="54" applyNumberFormat="1" applyFont="1" applyFill="1" applyBorder="1" applyAlignment="1">
      <alignment horizontal="center" vertical="center"/>
    </xf>
    <xf numFmtId="2" fontId="30" fillId="0" borderId="12" xfId="54" applyNumberFormat="1" applyFont="1" applyBorder="1" applyAlignment="1">
      <alignment horizontal="center" vertical="center" wrapText="1"/>
    </xf>
    <xf numFmtId="2" fontId="28" fillId="0" borderId="12" xfId="54" applyNumberFormat="1" applyFont="1" applyBorder="1" applyAlignment="1">
      <alignment horizontal="center" vertical="center" wrapText="1"/>
    </xf>
    <xf numFmtId="1" fontId="28" fillId="19" borderId="15" xfId="61" applyNumberFormat="1" applyFont="1" applyFill="1" applyBorder="1" applyAlignment="1">
      <alignment horizontal="center" vertical="center"/>
    </xf>
    <xf numFmtId="169" fontId="161" fillId="0" borderId="28" xfId="54" applyNumberFormat="1" applyFont="1" applyBorder="1" applyAlignment="1">
      <alignment horizontal="center" vertical="center" wrapText="1"/>
    </xf>
    <xf numFmtId="1" fontId="54" fillId="0" borderId="40" xfId="3734" applyNumberFormat="1" applyFont="1" applyFill="1" applyBorder="1" applyAlignment="1">
      <alignment horizontal="center" vertical="center"/>
    </xf>
    <xf numFmtId="169" fontId="54" fillId="0" borderId="44" xfId="3734" applyNumberFormat="1" applyFont="1" applyFill="1" applyBorder="1" applyAlignment="1">
      <alignment horizontal="center" vertical="center"/>
    </xf>
    <xf numFmtId="0" fontId="54" fillId="0" borderId="44" xfId="3734" applyFont="1" applyFill="1" applyBorder="1" applyAlignment="1">
      <alignment horizontal="center" vertical="center"/>
    </xf>
    <xf numFmtId="2" fontId="28" fillId="0" borderId="45" xfId="61" applyNumberFormat="1" applyFont="1" applyFill="1" applyBorder="1" applyAlignment="1">
      <alignment horizontal="center" vertical="center"/>
    </xf>
    <xf numFmtId="169" fontId="28" fillId="0" borderId="40" xfId="3733" applyNumberFormat="1" applyFont="1" applyFill="1" applyBorder="1" applyAlignment="1">
      <alignment horizontal="center" wrapText="1"/>
    </xf>
    <xf numFmtId="169" fontId="28" fillId="0" borderId="44" xfId="3733" applyNumberFormat="1" applyFont="1" applyFill="1" applyBorder="1" applyAlignment="1">
      <alignment horizontal="center" wrapText="1"/>
    </xf>
    <xf numFmtId="1" fontId="29" fillId="0" borderId="13" xfId="54" applyNumberFormat="1" applyFont="1" applyFill="1" applyBorder="1" applyAlignment="1">
      <alignment horizontal="center" vertical="center"/>
    </xf>
    <xf numFmtId="1" fontId="29" fillId="0" borderId="15" xfId="54" applyNumberFormat="1" applyFont="1" applyFill="1" applyBorder="1" applyAlignment="1">
      <alignment horizontal="center" vertical="center"/>
    </xf>
    <xf numFmtId="0" fontId="29" fillId="0" borderId="30" xfId="54" applyFont="1" applyFill="1" applyBorder="1" applyAlignment="1">
      <alignment horizontal="center" vertical="center"/>
    </xf>
    <xf numFmtId="169" fontId="160" fillId="0" borderId="13" xfId="54" applyNumberFormat="1" applyFont="1" applyFill="1" applyBorder="1" applyAlignment="1">
      <alignment horizontal="center" vertical="center"/>
    </xf>
    <xf numFmtId="2" fontId="160" fillId="0" borderId="13" xfId="54" applyNumberFormat="1" applyFont="1" applyFill="1" applyBorder="1" applyAlignment="1">
      <alignment horizontal="center" vertical="center"/>
    </xf>
    <xf numFmtId="1" fontId="160" fillId="0" borderId="13" xfId="54" applyNumberFormat="1" applyFont="1" applyFill="1" applyBorder="1" applyAlignment="1">
      <alignment horizontal="center" vertical="center"/>
    </xf>
    <xf numFmtId="1" fontId="160" fillId="0" borderId="15" xfId="54" applyNumberFormat="1" applyFont="1" applyFill="1" applyBorder="1" applyAlignment="1">
      <alignment horizontal="center" vertical="center"/>
    </xf>
    <xf numFmtId="169" fontId="160" fillId="0" borderId="30" xfId="54" applyNumberFormat="1" applyFont="1" applyFill="1" applyBorder="1" applyAlignment="1">
      <alignment horizontal="center" vertical="center"/>
    </xf>
    <xf numFmtId="169" fontId="28" fillId="13" borderId="15" xfId="537" applyNumberFormat="1" applyFont="1" applyFill="1" applyBorder="1" applyAlignment="1">
      <alignment horizontal="center" vertical="center"/>
    </xf>
    <xf numFmtId="169" fontId="30" fillId="0" borderId="30" xfId="54" applyNumberFormat="1" applyFont="1" applyFill="1" applyBorder="1" applyAlignment="1">
      <alignment horizontal="center" vertical="center"/>
    </xf>
    <xf numFmtId="2" fontId="30" fillId="0" borderId="13" xfId="54" applyNumberFormat="1" applyFont="1" applyBorder="1" applyAlignment="1">
      <alignment horizontal="center" vertical="center" wrapText="1"/>
    </xf>
    <xf numFmtId="2" fontId="28" fillId="0" borderId="13" xfId="54" applyNumberFormat="1" applyFont="1" applyBorder="1" applyAlignment="1">
      <alignment horizontal="center" vertical="center" wrapText="1"/>
    </xf>
    <xf numFmtId="1" fontId="28" fillId="0" borderId="15" xfId="61" applyNumberFormat="1" applyFont="1" applyFill="1" applyBorder="1" applyAlignment="1">
      <alignment horizontal="center" vertical="center"/>
    </xf>
    <xf numFmtId="169" fontId="161" fillId="0" borderId="15" xfId="54" applyNumberFormat="1" applyFont="1" applyBorder="1" applyAlignment="1">
      <alignment horizontal="center" vertical="center" wrapText="1"/>
    </xf>
    <xf numFmtId="1" fontId="54" fillId="0" borderId="30" xfId="3734" applyNumberFormat="1" applyFont="1" applyFill="1" applyBorder="1" applyAlignment="1">
      <alignment horizontal="center" vertical="center"/>
    </xf>
    <xf numFmtId="169" fontId="54" fillId="0" borderId="13" xfId="3734" applyNumberFormat="1" applyFont="1" applyFill="1" applyBorder="1" applyAlignment="1">
      <alignment horizontal="center" vertical="center"/>
    </xf>
    <xf numFmtId="0" fontId="54" fillId="0" borderId="13" xfId="3734" applyFont="1" applyFill="1" applyBorder="1" applyAlignment="1">
      <alignment horizontal="center" vertical="center"/>
    </xf>
    <xf numFmtId="2" fontId="28" fillId="0" borderId="15" xfId="61" applyNumberFormat="1" applyFont="1" applyFill="1" applyBorder="1" applyAlignment="1">
      <alignment horizontal="center" vertical="center"/>
    </xf>
    <xf numFmtId="169" fontId="28" fillId="0" borderId="30" xfId="3733" applyNumberFormat="1" applyFont="1" applyFill="1" applyBorder="1" applyAlignment="1">
      <alignment horizontal="center" wrapText="1"/>
    </xf>
    <xf numFmtId="169" fontId="28" fillId="0" borderId="13" xfId="3733" applyNumberFormat="1" applyFont="1" applyFill="1" applyBorder="1" applyAlignment="1">
      <alignment horizontal="center" wrapText="1"/>
    </xf>
    <xf numFmtId="0" fontId="29" fillId="0" borderId="27" xfId="54" applyFont="1" applyFill="1" applyBorder="1" applyAlignment="1">
      <alignment horizontal="center" vertical="center"/>
    </xf>
    <xf numFmtId="169" fontId="28" fillId="0" borderId="13" xfId="54" applyNumberFormat="1" applyFont="1" applyFill="1" applyBorder="1" applyAlignment="1">
      <alignment horizontal="center" vertical="center"/>
    </xf>
    <xf numFmtId="1" fontId="28" fillId="0" borderId="13" xfId="54" applyNumberFormat="1" applyFont="1" applyFill="1" applyBorder="1" applyAlignment="1">
      <alignment horizontal="center" vertical="center"/>
    </xf>
    <xf numFmtId="1" fontId="155" fillId="0" borderId="15" xfId="54" applyNumberFormat="1" applyFont="1" applyFill="1" applyBorder="1" applyAlignment="1">
      <alignment horizontal="center" vertical="center"/>
    </xf>
    <xf numFmtId="169" fontId="28" fillId="0" borderId="27" xfId="54" applyNumberFormat="1" applyFont="1" applyFill="1" applyBorder="1" applyAlignment="1">
      <alignment horizontal="center" vertical="center"/>
    </xf>
    <xf numFmtId="2" fontId="30" fillId="0" borderId="13" xfId="537" applyNumberFormat="1" applyFont="1" applyBorder="1" applyAlignment="1">
      <alignment horizontal="center" vertical="center"/>
    </xf>
    <xf numFmtId="1" fontId="29" fillId="0" borderId="14" xfId="54" applyNumberFormat="1" applyFont="1" applyFill="1" applyBorder="1" applyAlignment="1">
      <alignment horizontal="center" vertical="center"/>
    </xf>
    <xf numFmtId="1" fontId="29" fillId="0" borderId="22" xfId="54" applyNumberFormat="1" applyFont="1" applyFill="1" applyBorder="1" applyAlignment="1">
      <alignment horizontal="center" vertical="center"/>
    </xf>
    <xf numFmtId="0" fontId="29" fillId="0" borderId="36" xfId="54" applyFont="1" applyFill="1" applyBorder="1" applyAlignment="1">
      <alignment horizontal="center" vertical="center"/>
    </xf>
    <xf numFmtId="169" fontId="30" fillId="0" borderId="14" xfId="54" applyNumberFormat="1" applyFont="1" applyFill="1" applyBorder="1" applyAlignment="1">
      <alignment horizontal="center" vertical="center"/>
    </xf>
    <xf numFmtId="2" fontId="28" fillId="0" borderId="14" xfId="54" applyNumberFormat="1" applyFont="1" applyFill="1" applyBorder="1" applyAlignment="1">
      <alignment horizontal="center" vertical="center"/>
    </xf>
    <xf numFmtId="1" fontId="28" fillId="0" borderId="14" xfId="54" applyNumberFormat="1" applyFont="1" applyFill="1" applyBorder="1" applyAlignment="1">
      <alignment horizontal="center" vertical="center"/>
    </xf>
    <xf numFmtId="1" fontId="28" fillId="0" borderId="22" xfId="54" applyNumberFormat="1" applyFont="1" applyFill="1" applyBorder="1" applyAlignment="1">
      <alignment horizontal="center" vertical="center"/>
    </xf>
    <xf numFmtId="169" fontId="30" fillId="0" borderId="36" xfId="54" applyNumberFormat="1" applyFont="1" applyFill="1" applyBorder="1" applyAlignment="1">
      <alignment horizontal="center" vertical="center"/>
    </xf>
    <xf numFmtId="2" fontId="30" fillId="0" borderId="14" xfId="537" applyNumberFormat="1" applyFont="1" applyBorder="1" applyAlignment="1">
      <alignment horizontal="center" vertical="center"/>
    </xf>
    <xf numFmtId="169" fontId="30" fillId="0" borderId="63" xfId="54" applyNumberFormat="1" applyFont="1" applyFill="1" applyBorder="1" applyAlignment="1">
      <alignment horizontal="center" vertical="center"/>
    </xf>
    <xf numFmtId="2" fontId="30" fillId="0" borderId="14" xfId="54" applyNumberFormat="1" applyFont="1" applyBorder="1" applyAlignment="1">
      <alignment horizontal="center" vertical="center" wrapText="1"/>
    </xf>
    <xf numFmtId="2" fontId="28" fillId="0" borderId="14" xfId="54" applyNumberFormat="1" applyFont="1" applyBorder="1" applyAlignment="1">
      <alignment horizontal="center" vertical="center" wrapText="1"/>
    </xf>
    <xf numFmtId="1" fontId="28" fillId="19" borderId="14" xfId="61" applyNumberFormat="1" applyFont="1" applyFill="1" applyBorder="1" applyAlignment="1">
      <alignment horizontal="center" vertical="center"/>
    </xf>
    <xf numFmtId="169" fontId="161" fillId="0" borderId="22" xfId="54" applyNumberFormat="1" applyFont="1" applyBorder="1" applyAlignment="1">
      <alignment horizontal="center" vertical="center" wrapText="1"/>
    </xf>
    <xf numFmtId="1" fontId="54" fillId="0" borderId="63" xfId="3734" applyNumberFormat="1" applyFont="1" applyFill="1" applyBorder="1" applyAlignment="1">
      <alignment horizontal="center" vertical="center"/>
    </xf>
    <xf numFmtId="169" fontId="54" fillId="0" borderId="91" xfId="3734" applyNumberFormat="1" applyFont="1" applyFill="1" applyBorder="1" applyAlignment="1">
      <alignment horizontal="center" vertical="center"/>
    </xf>
    <xf numFmtId="0" fontId="54" fillId="0" borderId="91" xfId="3734" applyFont="1" applyFill="1" applyBorder="1" applyAlignment="1">
      <alignment horizontal="center" vertical="center"/>
    </xf>
    <xf numFmtId="2" fontId="28" fillId="0" borderId="26" xfId="61" applyNumberFormat="1" applyFont="1" applyFill="1" applyBorder="1" applyAlignment="1">
      <alignment horizontal="center" vertical="center"/>
    </xf>
    <xf numFmtId="169" fontId="28" fillId="0" borderId="42" xfId="3733" applyNumberFormat="1" applyFont="1" applyFill="1" applyBorder="1" applyAlignment="1">
      <alignment horizontal="center" wrapText="1"/>
    </xf>
    <xf numFmtId="169" fontId="28" fillId="0" borderId="87" xfId="3733" applyNumberFormat="1" applyFont="1" applyFill="1" applyBorder="1" applyAlignment="1">
      <alignment horizontal="center" wrapText="1"/>
    </xf>
    <xf numFmtId="0" fontId="126" fillId="0" borderId="0" xfId="537" applyFont="1" applyFill="1" applyAlignment="1">
      <alignment horizontal="center" vertical="center"/>
    </xf>
    <xf numFmtId="0" fontId="53" fillId="16" borderId="29" xfId="537" applyFont="1" applyFill="1" applyBorder="1" applyAlignment="1">
      <alignment horizontal="left" vertical="center"/>
    </xf>
    <xf numFmtId="0" fontId="53" fillId="16" borderId="11" xfId="537" applyFont="1" applyFill="1" applyBorder="1" applyAlignment="1">
      <alignment horizontal="center" vertical="center"/>
    </xf>
    <xf numFmtId="0" fontId="25" fillId="16" borderId="29" xfId="537" applyFont="1" applyFill="1" applyBorder="1" applyAlignment="1">
      <alignment horizontal="center" vertical="center"/>
    </xf>
    <xf numFmtId="169" fontId="31" fillId="16" borderId="21" xfId="537" applyNumberFormat="1" applyFont="1" applyFill="1" applyBorder="1" applyAlignment="1">
      <alignment horizontal="center" vertical="center"/>
    </xf>
    <xf numFmtId="1" fontId="31" fillId="16" borderId="21" xfId="537" applyNumberFormat="1" applyFont="1" applyFill="1" applyBorder="1" applyAlignment="1">
      <alignment horizontal="center" vertical="center"/>
    </xf>
    <xf numFmtId="1" fontId="31" fillId="16" borderId="19" xfId="537" applyNumberFormat="1" applyFont="1" applyFill="1" applyBorder="1" applyAlignment="1">
      <alignment horizontal="center" vertical="center"/>
    </xf>
    <xf numFmtId="169" fontId="31" fillId="16" borderId="39" xfId="537" applyNumberFormat="1" applyFont="1" applyFill="1" applyBorder="1" applyAlignment="1">
      <alignment horizontal="center" vertical="center"/>
    </xf>
    <xf numFmtId="169" fontId="31" fillId="16" borderId="19" xfId="537" applyNumberFormat="1" applyFont="1" applyFill="1" applyBorder="1" applyAlignment="1">
      <alignment horizontal="center" vertical="center"/>
    </xf>
    <xf numFmtId="1" fontId="29" fillId="16" borderId="21" xfId="537" applyNumberFormat="1" applyFont="1" applyFill="1" applyBorder="1" applyAlignment="1">
      <alignment horizontal="center" vertical="center"/>
    </xf>
    <xf numFmtId="169" fontId="29" fillId="16" borderId="19" xfId="537" applyNumberFormat="1" applyFont="1" applyFill="1" applyBorder="1" applyAlignment="1">
      <alignment horizontal="center" vertical="center"/>
    </xf>
    <xf numFmtId="1" fontId="31" fillId="16" borderId="39" xfId="537" applyNumberFormat="1" applyFont="1" applyFill="1" applyBorder="1" applyAlignment="1">
      <alignment horizontal="center" vertical="center"/>
    </xf>
    <xf numFmtId="2" fontId="31" fillId="16" borderId="19" xfId="537" applyNumberFormat="1" applyFont="1" applyFill="1" applyBorder="1" applyAlignment="1">
      <alignment horizontal="center" vertical="center"/>
    </xf>
    <xf numFmtId="0" fontId="53" fillId="0" borderId="11" xfId="1888" applyFont="1" applyFill="1" applyBorder="1" applyAlignment="1">
      <alignment horizontal="left" vertical="center"/>
    </xf>
    <xf numFmtId="1" fontId="29" fillId="0" borderId="96" xfId="54" applyNumberFormat="1" applyFont="1" applyFill="1" applyBorder="1" applyAlignment="1">
      <alignment horizontal="center" vertical="center"/>
    </xf>
    <xf numFmtId="0" fontId="29" fillId="0" borderId="96" xfId="54" applyFont="1" applyFill="1" applyBorder="1" applyAlignment="1">
      <alignment horizontal="center" vertical="center"/>
    </xf>
    <xf numFmtId="2" fontId="30" fillId="0" borderId="96" xfId="54" applyNumberFormat="1" applyFont="1" applyFill="1" applyBorder="1" applyAlignment="1">
      <alignment horizontal="fill" vertical="center"/>
    </xf>
    <xf numFmtId="1" fontId="30" fillId="0" borderId="96" xfId="54" applyNumberFormat="1" applyFont="1" applyFill="1" applyBorder="1" applyAlignment="1">
      <alignment horizontal="fill" vertical="center"/>
    </xf>
    <xf numFmtId="169" fontId="30" fillId="0" borderId="96" xfId="54" applyNumberFormat="1" applyFont="1" applyFill="1" applyBorder="1" applyAlignment="1">
      <alignment horizontal="fill" vertical="center"/>
    </xf>
    <xf numFmtId="0" fontId="30" fillId="0" borderId="96" xfId="54" applyFont="1" applyFill="1" applyBorder="1" applyAlignment="1">
      <alignment horizontal="fill" vertical="center"/>
    </xf>
    <xf numFmtId="2" fontId="28" fillId="0" borderId="96" xfId="54" applyNumberFormat="1" applyFont="1" applyFill="1" applyBorder="1" applyAlignment="1">
      <alignment horizontal="fill" vertical="center"/>
    </xf>
    <xf numFmtId="0" fontId="28" fillId="0" borderId="0" xfId="54" applyFont="1" applyFill="1" applyAlignment="1">
      <alignment horizontal="center" vertical="center"/>
    </xf>
    <xf numFmtId="169" fontId="161" fillId="0" borderId="28" xfId="54" applyNumberFormat="1" applyFont="1" applyBorder="1" applyAlignment="1">
      <alignment horizontal="center" vertical="center"/>
    </xf>
    <xf numFmtId="1" fontId="28" fillId="0" borderId="40" xfId="54" applyNumberFormat="1" applyFont="1" applyFill="1" applyBorder="1" applyAlignment="1">
      <alignment horizontal="center" vertical="center"/>
    </xf>
    <xf numFmtId="0" fontId="28" fillId="0" borderId="44" xfId="54" applyFont="1" applyFill="1" applyBorder="1" applyAlignment="1">
      <alignment horizontal="center" vertical="center"/>
    </xf>
    <xf numFmtId="1" fontId="28" fillId="0" borderId="44" xfId="54" applyNumberFormat="1" applyFont="1" applyFill="1" applyBorder="1" applyAlignment="1">
      <alignment horizontal="center" vertical="center"/>
    </xf>
    <xf numFmtId="2" fontId="28" fillId="0" borderId="45" xfId="54" applyNumberFormat="1" applyFont="1" applyFill="1" applyBorder="1" applyAlignment="1">
      <alignment horizontal="center" vertical="center"/>
    </xf>
    <xf numFmtId="169" fontId="161" fillId="0" borderId="15" xfId="54" applyNumberFormat="1" applyFont="1" applyBorder="1" applyAlignment="1">
      <alignment horizontal="center" vertical="center"/>
    </xf>
    <xf numFmtId="1" fontId="28" fillId="0" borderId="30" xfId="54" applyNumberFormat="1" applyFont="1" applyBorder="1" applyAlignment="1">
      <alignment horizontal="center" vertical="center"/>
    </xf>
    <xf numFmtId="1" fontId="28" fillId="0" borderId="13" xfId="54" applyNumberFormat="1" applyFont="1" applyBorder="1" applyAlignment="1">
      <alignment horizontal="center" vertical="center"/>
    </xf>
    <xf numFmtId="2" fontId="28" fillId="0" borderId="15" xfId="54" applyNumberFormat="1" applyFont="1" applyBorder="1" applyAlignment="1">
      <alignment horizontal="center" vertical="center"/>
    </xf>
    <xf numFmtId="169" fontId="30" fillId="0" borderId="13" xfId="537" applyNumberFormat="1" applyFont="1" applyBorder="1" applyAlignment="1">
      <alignment horizontal="center" vertical="center"/>
    </xf>
    <xf numFmtId="1" fontId="30" fillId="0" borderId="13" xfId="537" applyNumberFormat="1" applyFont="1" applyBorder="1" applyAlignment="1">
      <alignment horizontal="center" vertical="center"/>
    </xf>
    <xf numFmtId="169" fontId="30" fillId="0" borderId="27" xfId="537" applyNumberFormat="1" applyFont="1" applyBorder="1" applyAlignment="1">
      <alignment horizontal="center" vertical="center"/>
    </xf>
    <xf numFmtId="169" fontId="30" fillId="0" borderId="30" xfId="537" applyNumberFormat="1" applyFont="1" applyBorder="1" applyAlignment="1">
      <alignment horizontal="center" vertical="center"/>
    </xf>
    <xf numFmtId="0" fontId="29" fillId="0" borderId="38" xfId="54" applyFont="1" applyFill="1" applyBorder="1" applyAlignment="1">
      <alignment horizontal="center" vertical="center"/>
    </xf>
    <xf numFmtId="169" fontId="30" fillId="0" borderId="14" xfId="537" applyNumberFormat="1" applyFont="1" applyFill="1" applyBorder="1" applyAlignment="1">
      <alignment horizontal="center" vertical="center"/>
    </xf>
    <xf numFmtId="169" fontId="160" fillId="0" borderId="14" xfId="54" applyNumberFormat="1" applyFont="1" applyFill="1" applyBorder="1" applyAlignment="1">
      <alignment horizontal="center" vertical="center"/>
    </xf>
    <xf numFmtId="1" fontId="30" fillId="0" borderId="14" xfId="537" applyNumberFormat="1" applyFont="1" applyFill="1" applyBorder="1" applyAlignment="1">
      <alignment horizontal="center" vertical="center"/>
    </xf>
    <xf numFmtId="1" fontId="160" fillId="0" borderId="22" xfId="54" applyNumberFormat="1" applyFont="1" applyFill="1" applyBorder="1" applyAlignment="1">
      <alignment horizontal="center" vertical="center"/>
    </xf>
    <xf numFmtId="169" fontId="30" fillId="0" borderId="36" xfId="537" applyNumberFormat="1" applyFont="1" applyFill="1" applyBorder="1" applyAlignment="1">
      <alignment horizontal="center" vertical="center"/>
    </xf>
    <xf numFmtId="2" fontId="30" fillId="0" borderId="14" xfId="537" applyNumberFormat="1" applyFont="1" applyFill="1" applyBorder="1" applyAlignment="1">
      <alignment horizontal="center" vertical="center"/>
    </xf>
    <xf numFmtId="169" fontId="161" fillId="0" borderId="22" xfId="54" applyNumberFormat="1" applyFont="1" applyFill="1" applyBorder="1" applyAlignment="1">
      <alignment horizontal="center" vertical="center"/>
    </xf>
    <xf numFmtId="1" fontId="28" fillId="0" borderId="38" xfId="54" applyNumberFormat="1" applyFont="1" applyBorder="1" applyAlignment="1">
      <alignment horizontal="center" vertical="center"/>
    </xf>
    <xf numFmtId="0" fontId="28" fillId="0" borderId="14" xfId="54" applyFont="1" applyBorder="1" applyAlignment="1">
      <alignment horizontal="center" vertical="center"/>
    </xf>
    <xf numFmtId="1" fontId="28" fillId="0" borderId="14" xfId="54" applyNumberFormat="1" applyFont="1" applyBorder="1" applyAlignment="1">
      <alignment horizontal="center" vertical="center"/>
    </xf>
    <xf numFmtId="2" fontId="28" fillId="0" borderId="22" xfId="54" applyNumberFormat="1" applyFont="1" applyBorder="1" applyAlignment="1">
      <alignment horizontal="center" vertical="center"/>
    </xf>
    <xf numFmtId="0" fontId="66" fillId="0" borderId="60" xfId="61" applyFont="1" applyFill="1" applyBorder="1" applyAlignment="1">
      <alignment horizontal="left" vertical="center"/>
    </xf>
    <xf numFmtId="0" fontId="127" fillId="0" borderId="0" xfId="3733" applyFont="1" applyAlignment="1">
      <alignment horizontal="center"/>
    </xf>
    <xf numFmtId="2" fontId="127" fillId="0" borderId="0" xfId="3733" applyNumberFormat="1" applyFont="1" applyAlignment="1">
      <alignment horizontal="center"/>
    </xf>
    <xf numFmtId="0" fontId="28" fillId="0" borderId="47" xfId="54" applyFont="1" applyFill="1" applyBorder="1" applyAlignment="1">
      <alignment horizontal="center" vertical="center"/>
    </xf>
    <xf numFmtId="1" fontId="28" fillId="16" borderId="44" xfId="54" applyNumberFormat="1" applyFont="1" applyFill="1" applyBorder="1" applyAlignment="1">
      <alignment horizontal="left" vertical="center"/>
    </xf>
    <xf numFmtId="1" fontId="28" fillId="16" borderId="45" xfId="54" applyNumberFormat="1" applyFont="1" applyFill="1" applyBorder="1" applyAlignment="1">
      <alignment horizontal="left" vertical="center"/>
    </xf>
    <xf numFmtId="1" fontId="26" fillId="16" borderId="40" xfId="54" applyNumberFormat="1" applyFont="1" applyFill="1" applyBorder="1" applyAlignment="1">
      <alignment horizontal="left" vertical="center"/>
    </xf>
    <xf numFmtId="169" fontId="28" fillId="16" borderId="44" xfId="54" applyNumberFormat="1" applyFont="1" applyFill="1" applyBorder="1" applyAlignment="1">
      <alignment horizontal="center" vertical="center"/>
    </xf>
    <xf numFmtId="1" fontId="28" fillId="16" borderId="44" xfId="54" applyNumberFormat="1" applyFont="1" applyFill="1" applyBorder="1" applyAlignment="1">
      <alignment horizontal="center" vertical="center"/>
    </xf>
    <xf numFmtId="1" fontId="28" fillId="16" borderId="46" xfId="54" applyNumberFormat="1" applyFont="1" applyFill="1" applyBorder="1" applyAlignment="1">
      <alignment horizontal="center" vertical="center"/>
    </xf>
    <xf numFmtId="169" fontId="28" fillId="16" borderId="86" xfId="54" applyNumberFormat="1" applyFont="1" applyFill="1" applyBorder="1" applyAlignment="1">
      <alignment horizontal="center" vertical="center"/>
    </xf>
    <xf numFmtId="2" fontId="28" fillId="16" borderId="44" xfId="54" applyNumberFormat="1" applyFont="1" applyFill="1" applyBorder="1" applyAlignment="1">
      <alignment horizontal="center" vertical="center"/>
    </xf>
    <xf numFmtId="169" fontId="28" fillId="16" borderId="46" xfId="54" applyNumberFormat="1" applyFont="1" applyFill="1" applyBorder="1" applyAlignment="1">
      <alignment horizontal="center" vertical="center"/>
    </xf>
    <xf numFmtId="169" fontId="28" fillId="16" borderId="40" xfId="54" applyNumberFormat="1" applyFont="1" applyFill="1" applyBorder="1" applyAlignment="1">
      <alignment horizontal="center" vertical="center"/>
    </xf>
    <xf numFmtId="1" fontId="28" fillId="16" borderId="40" xfId="54" applyNumberFormat="1" applyFont="1" applyFill="1" applyBorder="1" applyAlignment="1">
      <alignment horizontal="center" vertical="center"/>
    </xf>
    <xf numFmtId="2" fontId="28" fillId="16" borderId="46" xfId="54" applyNumberFormat="1" applyFont="1" applyFill="1" applyBorder="1" applyAlignment="1">
      <alignment horizontal="center" vertical="center"/>
    </xf>
    <xf numFmtId="1" fontId="28" fillId="16" borderId="13" xfId="54" applyNumberFormat="1" applyFont="1" applyFill="1" applyBorder="1" applyAlignment="1">
      <alignment horizontal="left" vertical="center"/>
    </xf>
    <xf numFmtId="1" fontId="28" fillId="16" borderId="15" xfId="54" applyNumberFormat="1" applyFont="1" applyFill="1" applyBorder="1" applyAlignment="1">
      <alignment horizontal="left" vertical="center"/>
    </xf>
    <xf numFmtId="1" fontId="26" fillId="16" borderId="30" xfId="54" applyNumberFormat="1" applyFont="1" applyFill="1" applyBorder="1" applyAlignment="1">
      <alignment horizontal="left" vertical="center"/>
    </xf>
    <xf numFmtId="169" fontId="28" fillId="16" borderId="13" xfId="54" applyNumberFormat="1" applyFont="1" applyFill="1" applyBorder="1" applyAlignment="1">
      <alignment horizontal="center" vertical="center"/>
    </xf>
    <xf numFmtId="1" fontId="28" fillId="16" borderId="13" xfId="54" applyNumberFormat="1" applyFont="1" applyFill="1" applyBorder="1" applyAlignment="1">
      <alignment horizontal="center" vertical="center"/>
    </xf>
    <xf numFmtId="1" fontId="28" fillId="16" borderId="34" xfId="54" applyNumberFormat="1" applyFont="1" applyFill="1" applyBorder="1" applyAlignment="1">
      <alignment horizontal="center" vertical="center"/>
    </xf>
    <xf numFmtId="169" fontId="28" fillId="16" borderId="25" xfId="54" applyNumberFormat="1" applyFont="1" applyFill="1" applyBorder="1" applyAlignment="1">
      <alignment horizontal="center" vertical="center"/>
    </xf>
    <xf numFmtId="2" fontId="28" fillId="16" borderId="13" xfId="54" applyNumberFormat="1" applyFont="1" applyFill="1" applyBorder="1" applyAlignment="1">
      <alignment horizontal="center" vertical="center"/>
    </xf>
    <xf numFmtId="169" fontId="28" fillId="16" borderId="34" xfId="54" applyNumberFormat="1" applyFont="1" applyFill="1" applyBorder="1" applyAlignment="1">
      <alignment horizontal="center" vertical="center"/>
    </xf>
    <xf numFmtId="169" fontId="28" fillId="16" borderId="30" xfId="54" applyNumberFormat="1" applyFont="1" applyFill="1" applyBorder="1" applyAlignment="1">
      <alignment horizontal="center" vertical="center"/>
    </xf>
    <xf numFmtId="1" fontId="28" fillId="16" borderId="30" xfId="54" applyNumberFormat="1" applyFont="1" applyFill="1" applyBorder="1" applyAlignment="1">
      <alignment horizontal="center" vertical="center"/>
    </xf>
    <xf numFmtId="2" fontId="28" fillId="16" borderId="34" xfId="54" applyNumberFormat="1" applyFont="1" applyFill="1" applyBorder="1" applyAlignment="1">
      <alignment horizontal="center" vertical="center"/>
    </xf>
    <xf numFmtId="1" fontId="28" fillId="16" borderId="87" xfId="54" applyNumberFormat="1" applyFont="1" applyFill="1" applyBorder="1" applyAlignment="1">
      <alignment horizontal="left" vertical="center"/>
    </xf>
    <xf numFmtId="1" fontId="28" fillId="16" borderId="20" xfId="54" applyNumberFormat="1" applyFont="1" applyFill="1" applyBorder="1" applyAlignment="1">
      <alignment horizontal="left" vertical="center"/>
    </xf>
    <xf numFmtId="1" fontId="26" fillId="16" borderId="42" xfId="54" applyNumberFormat="1" applyFont="1" applyFill="1" applyBorder="1" applyAlignment="1">
      <alignment horizontal="left" vertical="center"/>
    </xf>
    <xf numFmtId="169" fontId="28" fillId="16" borderId="87" xfId="54" applyNumberFormat="1" applyFont="1" applyFill="1" applyBorder="1" applyAlignment="1">
      <alignment horizontal="center" vertical="center"/>
    </xf>
    <xf numFmtId="1" fontId="28" fillId="16" borderId="87" xfId="54" applyNumberFormat="1" applyFont="1" applyFill="1" applyBorder="1" applyAlignment="1">
      <alignment horizontal="center" vertical="center"/>
    </xf>
    <xf numFmtId="1" fontId="28" fillId="16" borderId="88" xfId="54" applyNumberFormat="1" applyFont="1" applyFill="1" applyBorder="1" applyAlignment="1">
      <alignment horizontal="center" vertical="center"/>
    </xf>
    <xf numFmtId="169" fontId="28" fillId="16" borderId="90" xfId="54" applyNumberFormat="1" applyFont="1" applyFill="1" applyBorder="1" applyAlignment="1">
      <alignment horizontal="center" vertical="center"/>
    </xf>
    <xf numFmtId="2" fontId="28" fillId="16" borderId="87" xfId="54" applyNumberFormat="1" applyFont="1" applyFill="1" applyBorder="1" applyAlignment="1">
      <alignment horizontal="center" vertical="center"/>
    </xf>
    <xf numFmtId="169" fontId="28" fillId="16" borderId="88" xfId="54" applyNumberFormat="1" applyFont="1" applyFill="1" applyBorder="1" applyAlignment="1">
      <alignment horizontal="center" vertical="center"/>
    </xf>
    <xf numFmtId="169" fontId="28" fillId="16" borderId="42" xfId="54" applyNumberFormat="1" applyFont="1" applyFill="1" applyBorder="1" applyAlignment="1">
      <alignment horizontal="center" vertical="center"/>
    </xf>
    <xf numFmtId="1" fontId="28" fillId="16" borderId="42" xfId="54" applyNumberFormat="1" applyFont="1" applyFill="1" applyBorder="1" applyAlignment="1">
      <alignment horizontal="center" vertical="center"/>
    </xf>
    <xf numFmtId="2" fontId="28" fillId="16" borderId="88" xfId="54" applyNumberFormat="1" applyFont="1" applyFill="1" applyBorder="1" applyAlignment="1">
      <alignment horizontal="center" vertical="center"/>
    </xf>
    <xf numFmtId="0" fontId="104" fillId="0" borderId="47" xfId="3733" applyFont="1" applyBorder="1"/>
    <xf numFmtId="0" fontId="104" fillId="0" borderId="0" xfId="3733" applyFont="1"/>
    <xf numFmtId="0" fontId="23" fillId="0" borderId="47" xfId="1888" applyBorder="1" applyAlignment="1">
      <alignment vertical="center"/>
    </xf>
    <xf numFmtId="0" fontId="23" fillId="0" borderId="25" xfId="1888" applyBorder="1" applyAlignment="1">
      <alignment vertical="center"/>
    </xf>
    <xf numFmtId="0" fontId="23" fillId="0" borderId="13" xfId="1888" applyBorder="1" applyAlignment="1">
      <alignment vertical="center"/>
    </xf>
    <xf numFmtId="1" fontId="0" fillId="0" borderId="13" xfId="54" applyNumberFormat="1" applyFont="1" applyBorder="1" applyAlignment="1">
      <alignment horizontal="center" vertical="center"/>
    </xf>
    <xf numFmtId="1" fontId="0" fillId="0" borderId="34" xfId="54" applyNumberFormat="1" applyFont="1" applyBorder="1" applyAlignment="1">
      <alignment horizontal="center" vertical="center"/>
    </xf>
    <xf numFmtId="169" fontId="23" fillId="0" borderId="13" xfId="1888" applyNumberFormat="1" applyBorder="1" applyAlignment="1">
      <alignment vertical="center"/>
    </xf>
    <xf numFmtId="1" fontId="23" fillId="0" borderId="13" xfId="1888" applyNumberFormat="1" applyBorder="1" applyAlignment="1">
      <alignment vertical="center"/>
    </xf>
    <xf numFmtId="1" fontId="23" fillId="0" borderId="34" xfId="1888" applyNumberFormat="1" applyBorder="1" applyAlignment="1">
      <alignment vertical="center"/>
    </xf>
    <xf numFmtId="169" fontId="23" fillId="0" borderId="25" xfId="1888" applyNumberFormat="1" applyBorder="1" applyAlignment="1">
      <alignment vertical="center"/>
    </xf>
    <xf numFmtId="2" fontId="23" fillId="0" borderId="13" xfId="1888" applyNumberFormat="1" applyBorder="1" applyAlignment="1">
      <alignment vertical="center"/>
    </xf>
    <xf numFmtId="169" fontId="23" fillId="0" borderId="34" xfId="1888" applyNumberFormat="1" applyBorder="1" applyAlignment="1">
      <alignment vertical="center"/>
    </xf>
    <xf numFmtId="1" fontId="23" fillId="0" borderId="13" xfId="1888" applyNumberFormat="1" applyFont="1" applyBorder="1" applyAlignment="1">
      <alignment vertical="center"/>
    </xf>
    <xf numFmtId="169" fontId="23" fillId="0" borderId="34" xfId="1888" applyNumberFormat="1" applyFont="1" applyBorder="1" applyAlignment="1">
      <alignment vertical="center"/>
    </xf>
    <xf numFmtId="1" fontId="28" fillId="86" borderId="30" xfId="3733" applyNumberFormat="1" applyFont="1" applyFill="1" applyBorder="1" applyAlignment="1">
      <alignment horizontal="center"/>
    </xf>
    <xf numFmtId="175" fontId="28" fillId="86" borderId="13" xfId="3733" applyNumberFormat="1" applyFont="1" applyFill="1" applyBorder="1" applyAlignment="1">
      <alignment horizontal="center"/>
    </xf>
    <xf numFmtId="1" fontId="28" fillId="86" borderId="15" xfId="3733" applyNumberFormat="1" applyFont="1" applyFill="1" applyBorder="1" applyAlignment="1">
      <alignment horizontal="center"/>
    </xf>
    <xf numFmtId="2" fontId="28" fillId="86" borderId="34" xfId="3733" applyNumberFormat="1" applyFont="1" applyFill="1" applyBorder="1" applyAlignment="1">
      <alignment horizontal="center"/>
    </xf>
    <xf numFmtId="0" fontId="28" fillId="0" borderId="0" xfId="3735" applyFont="1"/>
    <xf numFmtId="1" fontId="0" fillId="0" borderId="0" xfId="54" applyNumberFormat="1" applyFont="1" applyAlignment="1">
      <alignment horizontal="center" vertical="center"/>
    </xf>
    <xf numFmtId="0" fontId="23" fillId="0" borderId="0" xfId="1888" applyFont="1" applyAlignment="1">
      <alignment vertical="center"/>
    </xf>
    <xf numFmtId="169" fontId="23" fillId="0" borderId="0" xfId="1888" applyNumberFormat="1" applyAlignment="1">
      <alignment vertical="center"/>
    </xf>
    <xf numFmtId="2" fontId="23" fillId="0" borderId="0" xfId="1888" applyNumberFormat="1" applyAlignment="1">
      <alignment vertical="center"/>
    </xf>
    <xf numFmtId="169" fontId="23" fillId="0" borderId="0" xfId="1888" applyNumberFormat="1" applyFont="1" applyAlignment="1">
      <alignment vertical="center"/>
    </xf>
    <xf numFmtId="0" fontId="54" fillId="16" borderId="12" xfId="0" applyFont="1" applyFill="1" applyBorder="1" applyAlignment="1">
      <alignment horizontal="left"/>
    </xf>
    <xf numFmtId="0" fontId="54" fillId="16" borderId="44" xfId="0" applyFont="1" applyFill="1" applyBorder="1" applyAlignment="1">
      <alignment horizontal="left" wrapText="1"/>
    </xf>
    <xf numFmtId="0" fontId="54" fillId="16" borderId="13" xfId="0" applyFont="1" applyFill="1" applyBorder="1" applyAlignment="1">
      <alignment horizontal="left"/>
    </xf>
    <xf numFmtId="0" fontId="67" fillId="87" borderId="13" xfId="0" applyFont="1" applyFill="1" applyBorder="1" applyAlignment="1">
      <alignment horizontal="left" wrapText="1"/>
    </xf>
    <xf numFmtId="1" fontId="67" fillId="87" borderId="13" xfId="3733" applyNumberFormat="1" applyFont="1" applyFill="1" applyBorder="1" applyAlignment="1">
      <alignment horizontal="left" vertical="center"/>
    </xf>
    <xf numFmtId="1" fontId="67" fillId="87" borderId="15" xfId="3733" applyNumberFormat="1" applyFont="1" applyFill="1" applyBorder="1" applyAlignment="1">
      <alignment horizontal="left" vertical="center"/>
    </xf>
    <xf numFmtId="0" fontId="128" fillId="87" borderId="30" xfId="3733" applyFont="1" applyFill="1" applyBorder="1" applyAlignment="1">
      <alignment horizontal="left" vertical="center"/>
    </xf>
    <xf numFmtId="169" fontId="67" fillId="87" borderId="13" xfId="3733" applyNumberFormat="1" applyFont="1" applyFill="1" applyBorder="1" applyAlignment="1">
      <alignment horizontal="center" vertical="center"/>
    </xf>
    <xf numFmtId="1" fontId="67" fillId="87" borderId="13" xfId="3733" applyNumberFormat="1" applyFont="1" applyFill="1" applyBorder="1" applyAlignment="1">
      <alignment horizontal="center" vertical="center"/>
    </xf>
    <xf numFmtId="1" fontId="67" fillId="87" borderId="34" xfId="3733" applyNumberFormat="1" applyFont="1" applyFill="1" applyBorder="1" applyAlignment="1">
      <alignment horizontal="center" vertical="center"/>
    </xf>
    <xf numFmtId="169" fontId="67" fillId="87" borderId="25" xfId="3733" applyNumberFormat="1" applyFont="1" applyFill="1" applyBorder="1" applyAlignment="1">
      <alignment horizontal="center" vertical="center"/>
    </xf>
    <xf numFmtId="2" fontId="67" fillId="87" borderId="13" xfId="3733" applyNumberFormat="1" applyFont="1" applyFill="1" applyBorder="1" applyAlignment="1">
      <alignment horizontal="center" vertical="center"/>
    </xf>
    <xf numFmtId="169" fontId="67" fillId="87" borderId="34" xfId="3733" applyNumberFormat="1" applyFont="1" applyFill="1" applyBorder="1" applyAlignment="1">
      <alignment horizontal="center" vertical="center"/>
    </xf>
    <xf numFmtId="1" fontId="67" fillId="87" borderId="30" xfId="3733" applyNumberFormat="1" applyFont="1" applyFill="1" applyBorder="1" applyAlignment="1">
      <alignment horizontal="center" vertical="center"/>
    </xf>
    <xf numFmtId="2" fontId="67" fillId="87" borderId="34" xfId="3733" applyNumberFormat="1" applyFont="1" applyFill="1" applyBorder="1" applyAlignment="1">
      <alignment horizontal="center" vertical="center"/>
    </xf>
    <xf numFmtId="0" fontId="28" fillId="16" borderId="12" xfId="0" applyFont="1" applyFill="1" applyBorder="1" applyAlignment="1">
      <alignment horizontal="left"/>
    </xf>
    <xf numFmtId="0" fontId="28" fillId="16" borderId="12" xfId="0" applyFont="1" applyFill="1" applyBorder="1" applyAlignment="1">
      <alignment horizontal="left" wrapText="1"/>
    </xf>
    <xf numFmtId="0" fontId="54" fillId="16" borderId="40" xfId="0" applyFont="1" applyFill="1" applyBorder="1" applyAlignment="1">
      <alignment horizontal="left"/>
    </xf>
    <xf numFmtId="0" fontId="25" fillId="16" borderId="96" xfId="61" applyFont="1" applyFill="1" applyBorder="1" applyAlignment="1">
      <alignment horizontal="center" vertical="center" wrapText="1"/>
    </xf>
    <xf numFmtId="0" fontId="28" fillId="16" borderId="99" xfId="0" applyFont="1" applyFill="1" applyBorder="1" applyAlignment="1">
      <alignment horizontal="left" wrapText="1"/>
    </xf>
    <xf numFmtId="0" fontId="53" fillId="12" borderId="24" xfId="566" applyFont="1" applyFill="1" applyBorder="1" applyAlignment="1">
      <alignment horizontal="left" vertical="center"/>
    </xf>
    <xf numFmtId="169" fontId="53" fillId="20" borderId="25" xfId="566" applyNumberFormat="1" applyFont="1" applyFill="1" applyBorder="1" applyAlignment="1">
      <alignment horizontal="left" vertical="center"/>
    </xf>
    <xf numFmtId="169" fontId="53" fillId="13" borderId="25" xfId="566" applyNumberFormat="1" applyFont="1" applyFill="1" applyBorder="1" applyAlignment="1">
      <alignment horizontal="left" vertical="center"/>
    </xf>
    <xf numFmtId="0" fontId="53" fillId="14" borderId="49" xfId="566" applyFont="1" applyFill="1" applyBorder="1" applyAlignment="1">
      <alignment horizontal="left" vertical="center"/>
    </xf>
    <xf numFmtId="0" fontId="28" fillId="0" borderId="47" xfId="54" applyFont="1" applyBorder="1" applyAlignment="1">
      <alignment horizontal="center" vertical="center"/>
    </xf>
    <xf numFmtId="170" fontId="25" fillId="0" borderId="0" xfId="2405" applyFont="1" applyBorder="1" applyAlignment="1" applyProtection="1">
      <alignment horizontal="center"/>
    </xf>
    <xf numFmtId="170" fontId="25" fillId="88" borderId="0" xfId="2405" applyFont="1" applyFill="1" applyBorder="1" applyAlignment="1">
      <alignment horizontal="left" vertical="center"/>
    </xf>
    <xf numFmtId="170" fontId="24" fillId="88" borderId="0" xfId="2405" applyFont="1" applyFill="1" applyBorder="1" applyAlignment="1">
      <alignment horizontal="center"/>
    </xf>
    <xf numFmtId="170" fontId="24" fillId="0" borderId="0" xfId="2405" applyFont="1" applyFill="1" applyBorder="1" applyAlignment="1">
      <alignment horizontal="center"/>
    </xf>
    <xf numFmtId="170" fontId="25" fillId="0" borderId="25" xfId="73" applyFont="1" applyFill="1" applyBorder="1" applyAlignment="1" applyProtection="1">
      <alignment horizontal="center" vertical="center"/>
    </xf>
    <xf numFmtId="170" fontId="58" fillId="0" borderId="51" xfId="73" applyBorder="1" applyAlignment="1">
      <alignment horizontal="center"/>
    </xf>
    <xf numFmtId="0" fontId="24" fillId="0" borderId="43" xfId="2338" applyFont="1" applyBorder="1" applyAlignment="1" applyProtection="1">
      <alignment horizontal="left"/>
    </xf>
    <xf numFmtId="170" fontId="24" fillId="0" borderId="0" xfId="2405" applyFont="1" applyFill="1" applyAlignment="1" applyProtection="1">
      <alignment horizontal="left"/>
    </xf>
    <xf numFmtId="0" fontId="23" fillId="0" borderId="43" xfId="2338" applyFont="1" applyBorder="1" applyAlignment="1" applyProtection="1">
      <alignment horizontal="left"/>
    </xf>
    <xf numFmtId="170" fontId="24" fillId="0" borderId="0" xfId="2405" applyFont="1" applyAlignment="1" applyProtection="1">
      <alignment horizontal="left"/>
    </xf>
    <xf numFmtId="170" fontId="29" fillId="0" borderId="0" xfId="2405" applyFont="1" applyAlignment="1" applyProtection="1">
      <alignment horizontal="center"/>
    </xf>
    <xf numFmtId="49" fontId="24" fillId="0" borderId="0" xfId="2339" applyNumberFormat="1" applyFont="1" applyBorder="1" applyAlignment="1" applyProtection="1">
      <alignment horizontal="center"/>
    </xf>
    <xf numFmtId="49" fontId="24" fillId="23" borderId="0" xfId="2339" applyNumberFormat="1" applyFont="1" applyFill="1" applyBorder="1" applyAlignment="1" applyProtection="1">
      <alignment horizontal="center"/>
    </xf>
    <xf numFmtId="49" fontId="24" fillId="24" borderId="0" xfId="2339" applyNumberFormat="1" applyFont="1" applyFill="1" applyBorder="1" applyAlignment="1" applyProtection="1">
      <alignment horizontal="center"/>
    </xf>
    <xf numFmtId="49" fontId="24" fillId="0" borderId="0" xfId="2339" applyNumberFormat="1" applyFont="1" applyFill="1" applyBorder="1" applyAlignment="1" applyProtection="1">
      <alignment horizontal="center"/>
    </xf>
    <xf numFmtId="0" fontId="24" fillId="0" borderId="43" xfId="1838" applyFont="1" applyBorder="1" applyAlignment="1" applyProtection="1">
      <alignment horizontal="left"/>
    </xf>
    <xf numFmtId="49" fontId="29" fillId="0" borderId="0" xfId="1838" applyNumberFormat="1" applyFont="1" applyFill="1" applyBorder="1" applyAlignment="1" applyProtection="1">
      <alignment horizontal="center"/>
    </xf>
    <xf numFmtId="49" fontId="24" fillId="0" borderId="0" xfId="1838" applyNumberFormat="1" applyFont="1" applyFill="1" applyBorder="1" applyAlignment="1" applyProtection="1">
      <alignment horizontal="center"/>
    </xf>
    <xf numFmtId="49" fontId="24" fillId="0" borderId="0" xfId="1838" applyNumberFormat="1" applyFont="1" applyFill="1" applyBorder="1" applyAlignment="1">
      <alignment horizontal="center"/>
    </xf>
    <xf numFmtId="49" fontId="24" fillId="0" borderId="0" xfId="1838" applyNumberFormat="1" applyFont="1" applyBorder="1" applyAlignment="1" applyProtection="1">
      <alignment horizontal="center"/>
    </xf>
    <xf numFmtId="49" fontId="24" fillId="23" borderId="0" xfId="1844" applyNumberFormat="1" applyFont="1" applyFill="1" applyBorder="1" applyAlignment="1" applyProtection="1">
      <alignment horizontal="center"/>
    </xf>
    <xf numFmtId="49" fontId="24" fillId="24" borderId="0" xfId="1844" applyNumberFormat="1" applyFont="1" applyFill="1" applyBorder="1" applyAlignment="1" applyProtection="1">
      <alignment horizontal="center"/>
    </xf>
    <xf numFmtId="0" fontId="29" fillId="0" borderId="0" xfId="1844" applyFont="1" applyBorder="1" applyAlignment="1" applyProtection="1">
      <alignment horizontal="center"/>
    </xf>
    <xf numFmtId="49" fontId="29" fillId="0" borderId="0" xfId="1844" applyNumberFormat="1" applyFont="1" applyFill="1" applyBorder="1" applyAlignment="1" applyProtection="1">
      <alignment horizontal="center"/>
    </xf>
    <xf numFmtId="49" fontId="24" fillId="21" borderId="0" xfId="1844" applyNumberFormat="1" applyFont="1" applyFill="1" applyBorder="1" applyAlignment="1" applyProtection="1">
      <alignment horizontal="center"/>
    </xf>
    <xf numFmtId="49" fontId="24" fillId="22" borderId="0" xfId="1844" applyNumberFormat="1" applyFont="1" applyFill="1" applyBorder="1" applyAlignment="1" applyProtection="1">
      <alignment horizontal="center"/>
    </xf>
    <xf numFmtId="49" fontId="24" fillId="22" borderId="0" xfId="1844" applyNumberFormat="1" applyFont="1" applyFill="1" applyBorder="1" applyAlignment="1">
      <alignment horizontal="center"/>
    </xf>
    <xf numFmtId="49" fontId="24" fillId="0" borderId="0" xfId="1844" applyNumberFormat="1" applyFont="1" applyBorder="1" applyAlignment="1" applyProtection="1">
      <alignment horizontal="center"/>
    </xf>
    <xf numFmtId="0" fontId="24" fillId="0" borderId="0" xfId="1838" applyFont="1" applyBorder="1" applyAlignment="1" applyProtection="1">
      <alignment horizontal="left"/>
    </xf>
    <xf numFmtId="0" fontId="24" fillId="0" borderId="0" xfId="1838" applyFont="1" applyBorder="1" applyAlignment="1">
      <alignment horizontal="center"/>
    </xf>
    <xf numFmtId="0" fontId="25" fillId="0" borderId="43" xfId="1844" applyFont="1" applyFill="1" applyBorder="1" applyAlignment="1" applyProtection="1">
      <alignment horizontal="left"/>
    </xf>
    <xf numFmtId="0" fontId="59" fillId="0" borderId="0" xfId="1844" applyFont="1" applyFill="1" applyBorder="1" applyAlignment="1" applyProtection="1">
      <alignment horizontal="left"/>
    </xf>
    <xf numFmtId="49" fontId="24" fillId="0" borderId="0" xfId="1844" applyNumberFormat="1" applyFont="1" applyFill="1" applyBorder="1" applyAlignment="1" applyProtection="1">
      <alignment horizontal="center"/>
    </xf>
    <xf numFmtId="0" fontId="24" fillId="0" borderId="0" xfId="1844" applyFont="1" applyFill="1" applyBorder="1" applyAlignment="1">
      <alignment horizontal="center"/>
    </xf>
    <xf numFmtId="0" fontId="24" fillId="0" borderId="43" xfId="1844" applyFont="1" applyBorder="1" applyAlignment="1" applyProtection="1">
      <alignment horizontal="left"/>
    </xf>
    <xf numFmtId="0" fontId="24" fillId="88" borderId="43" xfId="1844" applyFont="1" applyFill="1" applyBorder="1" applyAlignment="1" applyProtection="1">
      <alignment horizontal="left"/>
    </xf>
    <xf numFmtId="49" fontId="29" fillId="88" borderId="0" xfId="1844" applyNumberFormat="1" applyFont="1" applyFill="1" applyBorder="1" applyAlignment="1" applyProtection="1">
      <alignment horizontal="center"/>
    </xf>
    <xf numFmtId="49" fontId="24" fillId="88" borderId="0" xfId="1844" applyNumberFormat="1" applyFont="1" applyFill="1" applyBorder="1" applyAlignment="1" applyProtection="1">
      <alignment horizontal="center"/>
    </xf>
    <xf numFmtId="49" fontId="24" fillId="88" borderId="0" xfId="1844" applyNumberFormat="1" applyFont="1" applyFill="1" applyBorder="1" applyAlignment="1">
      <alignment horizontal="center"/>
    </xf>
    <xf numFmtId="0" fontId="29" fillId="88" borderId="0" xfId="1844" applyFont="1" applyFill="1" applyBorder="1" applyAlignment="1" applyProtection="1">
      <alignment horizontal="center"/>
    </xf>
    <xf numFmtId="0" fontId="24" fillId="0" borderId="43" xfId="1844" applyFont="1" applyFill="1" applyBorder="1" applyAlignment="1" applyProtection="1">
      <alignment horizontal="left"/>
    </xf>
    <xf numFmtId="49" fontId="24" fillId="21" borderId="0" xfId="1844" applyNumberFormat="1" applyFont="1" applyFill="1" applyBorder="1" applyAlignment="1" applyProtection="1">
      <alignment horizontal="left"/>
    </xf>
    <xf numFmtId="2" fontId="24" fillId="21" borderId="0" xfId="1844" applyNumberFormat="1" applyFont="1" applyFill="1" applyBorder="1" applyAlignment="1" applyProtection="1">
      <alignment horizontal="center"/>
    </xf>
    <xf numFmtId="2" fontId="24" fillId="0" borderId="0" xfId="1844" applyNumberFormat="1" applyFont="1" applyBorder="1" applyAlignment="1" applyProtection="1">
      <alignment horizontal="center"/>
    </xf>
    <xf numFmtId="49" fontId="24" fillId="0" borderId="0" xfId="1844" applyNumberFormat="1" applyFont="1" applyFill="1" applyBorder="1" applyAlignment="1" applyProtection="1">
      <alignment horizontal="left"/>
    </xf>
    <xf numFmtId="2" fontId="24" fillId="0" borderId="0" xfId="1844" applyNumberFormat="1" applyFont="1" applyFill="1" applyBorder="1" applyAlignment="1" applyProtection="1">
      <alignment horizontal="center"/>
    </xf>
    <xf numFmtId="49" fontId="24" fillId="0" borderId="0" xfId="1844" applyNumberFormat="1" applyFont="1" applyFill="1" applyBorder="1" applyAlignment="1">
      <alignment horizontal="center"/>
    </xf>
    <xf numFmtId="0" fontId="29" fillId="0" borderId="0" xfId="1844" applyFont="1" applyFill="1" applyBorder="1" applyAlignment="1" applyProtection="1">
      <alignment horizontal="center"/>
    </xf>
    <xf numFmtId="170" fontId="58" fillId="0" borderId="51" xfId="73" applyFill="1" applyBorder="1" applyAlignment="1">
      <alignment horizontal="center"/>
    </xf>
    <xf numFmtId="0" fontId="24" fillId="0" borderId="28" xfId="1844" applyFont="1" applyBorder="1" applyAlignment="1" applyProtection="1">
      <alignment horizontal="left"/>
    </xf>
    <xf numFmtId="49" fontId="29" fillId="0" borderId="17" xfId="1844" applyNumberFormat="1" applyFont="1" applyFill="1" applyBorder="1" applyAlignment="1" applyProtection="1">
      <alignment horizontal="center"/>
    </xf>
    <xf numFmtId="49" fontId="24" fillId="0" borderId="17" xfId="1844" applyNumberFormat="1" applyFont="1" applyFill="1" applyBorder="1" applyAlignment="1" applyProtection="1">
      <alignment horizontal="center"/>
    </xf>
    <xf numFmtId="49" fontId="24" fillId="0" borderId="17" xfId="1844" applyNumberFormat="1" applyFont="1" applyFill="1" applyBorder="1" applyAlignment="1">
      <alignment horizontal="center"/>
    </xf>
    <xf numFmtId="49" fontId="24" fillId="0" borderId="17" xfId="1844" applyNumberFormat="1" applyFont="1" applyBorder="1" applyAlignment="1" applyProtection="1">
      <alignment horizontal="center"/>
    </xf>
    <xf numFmtId="49" fontId="24" fillId="23" borderId="17" xfId="1844" applyNumberFormat="1" applyFont="1" applyFill="1" applyBorder="1" applyAlignment="1" applyProtection="1">
      <alignment horizontal="center"/>
    </xf>
    <xf numFmtId="49" fontId="24" fillId="24" borderId="17" xfId="1844" applyNumberFormat="1" applyFont="1" applyFill="1" applyBorder="1" applyAlignment="1" applyProtection="1">
      <alignment horizontal="center"/>
    </xf>
    <xf numFmtId="0" fontId="29" fillId="0" borderId="17" xfId="1844" applyFont="1" applyBorder="1" applyAlignment="1" applyProtection="1">
      <alignment horizontal="center"/>
    </xf>
    <xf numFmtId="170" fontId="58" fillId="0" borderId="24" xfId="73" applyBorder="1" applyAlignment="1">
      <alignment horizontal="center"/>
    </xf>
    <xf numFmtId="170" fontId="24" fillId="0" borderId="0" xfId="2405" applyFont="1" applyFill="1" applyBorder="1"/>
    <xf numFmtId="170" fontId="22" fillId="0" borderId="0" xfId="2405" applyFont="1" applyBorder="1" applyAlignment="1" applyProtection="1">
      <alignment horizontal="left"/>
    </xf>
    <xf numFmtId="170" fontId="23" fillId="0" borderId="0" xfId="2405" applyFont="1" applyBorder="1"/>
    <xf numFmtId="0" fontId="25" fillId="0" borderId="0" xfId="1844" applyFont="1" applyBorder="1" applyAlignment="1">
      <alignment horizontal="left"/>
    </xf>
    <xf numFmtId="170" fontId="23" fillId="0" borderId="0" xfId="2405" applyFont="1" applyAlignment="1" applyProtection="1">
      <alignment horizontal="left"/>
    </xf>
    <xf numFmtId="169" fontId="24" fillId="0" borderId="0" xfId="537" applyNumberFormat="1" applyFont="1" applyFill="1" applyBorder="1" applyAlignment="1">
      <alignment vertical="center"/>
    </xf>
    <xf numFmtId="1" fontId="24" fillId="0" borderId="0" xfId="537" applyNumberFormat="1" applyFont="1" applyFill="1" applyBorder="1" applyAlignment="1">
      <alignment vertical="center"/>
    </xf>
    <xf numFmtId="170" fontId="23" fillId="0" borderId="0" xfId="2405" applyFont="1"/>
    <xf numFmtId="0" fontId="23" fillId="0" borderId="0" xfId="1844" applyFont="1"/>
    <xf numFmtId="0" fontId="24" fillId="0" borderId="0" xfId="1844" applyFont="1"/>
    <xf numFmtId="0" fontId="23" fillId="0" borderId="0" xfId="1844" applyFont="1" applyAlignment="1" applyProtection="1">
      <alignment horizontal="left"/>
    </xf>
    <xf numFmtId="170" fontId="24" fillId="0" borderId="17" xfId="73" applyFont="1" applyBorder="1" applyAlignment="1">
      <alignment horizontal="center"/>
    </xf>
    <xf numFmtId="170" fontId="24" fillId="0" borderId="17" xfId="73" applyFont="1" applyFill="1" applyBorder="1" applyAlignment="1">
      <alignment horizontal="center"/>
    </xf>
    <xf numFmtId="170" fontId="58" fillId="0" borderId="0" xfId="73"/>
    <xf numFmtId="170" fontId="25" fillId="0" borderId="15" xfId="73" applyFont="1" applyBorder="1" applyAlignment="1" applyProtection="1">
      <alignment horizontal="left"/>
    </xf>
    <xf numFmtId="170" fontId="25" fillId="0" borderId="16" xfId="73" applyFont="1" applyBorder="1" applyAlignment="1" applyProtection="1">
      <alignment horizontal="left"/>
    </xf>
    <xf numFmtId="170" fontId="25" fillId="0" borderId="16" xfId="73" applyFont="1" applyFill="1" applyBorder="1" applyAlignment="1" applyProtection="1">
      <alignment vertical="center"/>
    </xf>
    <xf numFmtId="170" fontId="25" fillId="0" borderId="43" xfId="73" applyFont="1" applyBorder="1" applyAlignment="1" applyProtection="1">
      <alignment horizontal="left"/>
    </xf>
    <xf numFmtId="170" fontId="25" fillId="0" borderId="0" xfId="73" applyFont="1" applyBorder="1" applyAlignment="1" applyProtection="1">
      <alignment horizontal="left"/>
    </xf>
    <xf numFmtId="170" fontId="25" fillId="0" borderId="0" xfId="73" applyFont="1" applyBorder="1" applyAlignment="1">
      <alignment horizontal="center"/>
    </xf>
    <xf numFmtId="170" fontId="25" fillId="0" borderId="0" xfId="73" applyFont="1" applyBorder="1" applyAlignment="1" applyProtection="1">
      <alignment horizontal="center"/>
    </xf>
    <xf numFmtId="170" fontId="25" fillId="0" borderId="0" xfId="73" applyFont="1" applyFill="1" applyBorder="1" applyAlignment="1">
      <alignment horizontal="center"/>
    </xf>
    <xf numFmtId="170" fontId="24" fillId="0" borderId="43" xfId="73" applyFont="1" applyBorder="1" applyAlignment="1" applyProtection="1">
      <alignment horizontal="left"/>
    </xf>
    <xf numFmtId="49" fontId="29" fillId="0" borderId="0" xfId="73" applyNumberFormat="1" applyFont="1" applyFill="1" applyBorder="1" applyAlignment="1" applyProtection="1">
      <alignment horizontal="center"/>
    </xf>
    <xf numFmtId="49" fontId="24" fillId="0" borderId="0" xfId="73" applyNumberFormat="1" applyFont="1" applyFill="1" applyBorder="1" applyAlignment="1" applyProtection="1">
      <alignment horizontal="center"/>
    </xf>
    <xf numFmtId="49" fontId="24" fillId="0" borderId="0" xfId="73" applyNumberFormat="1" applyFont="1" applyFill="1" applyBorder="1" applyAlignment="1">
      <alignment horizontal="center"/>
    </xf>
    <xf numFmtId="49" fontId="24" fillId="23" borderId="0" xfId="73" applyNumberFormat="1" applyFont="1" applyFill="1" applyBorder="1" applyAlignment="1" applyProtection="1">
      <alignment horizontal="center"/>
    </xf>
    <xf numFmtId="49" fontId="24" fillId="24" borderId="0" xfId="73" applyNumberFormat="1" applyFont="1" applyFill="1" applyBorder="1" applyAlignment="1" applyProtection="1">
      <alignment horizontal="center"/>
    </xf>
    <xf numFmtId="170" fontId="24" fillId="0" borderId="43" xfId="73" applyFont="1" applyFill="1" applyBorder="1" applyAlignment="1" applyProtection="1">
      <alignment horizontal="left"/>
    </xf>
    <xf numFmtId="170" fontId="29" fillId="0" borderId="0" xfId="73" applyFont="1" applyFill="1" applyBorder="1" applyAlignment="1" applyProtection="1">
      <alignment horizontal="center"/>
    </xf>
    <xf numFmtId="170" fontId="24" fillId="0" borderId="0" xfId="2405" applyFont="1" applyFill="1" applyBorder="1" applyAlignment="1" applyProtection="1">
      <alignment horizontal="left"/>
    </xf>
    <xf numFmtId="170" fontId="24" fillId="0" borderId="0" xfId="73" applyFont="1" applyFill="1" applyBorder="1" applyAlignment="1" applyProtection="1">
      <alignment horizontal="left"/>
    </xf>
    <xf numFmtId="170" fontId="29" fillId="0" borderId="0" xfId="73" applyFont="1" applyBorder="1" applyAlignment="1" applyProtection="1">
      <alignment horizontal="center"/>
    </xf>
    <xf numFmtId="170" fontId="24" fillId="0" borderId="0" xfId="73" applyFont="1" applyFill="1" applyBorder="1" applyAlignment="1">
      <alignment horizontal="center"/>
    </xf>
    <xf numFmtId="49" fontId="24" fillId="0" borderId="0" xfId="73" applyNumberFormat="1" applyFont="1" applyBorder="1" applyAlignment="1" applyProtection="1">
      <alignment horizontal="center"/>
    </xf>
    <xf numFmtId="170" fontId="24" fillId="0" borderId="0" xfId="73" applyFont="1" applyBorder="1" applyAlignment="1">
      <alignment horizontal="center"/>
    </xf>
    <xf numFmtId="0" fontId="23" fillId="0" borderId="43" xfId="1838" applyFont="1" applyBorder="1" applyAlignment="1" applyProtection="1">
      <alignment horizontal="left" vertical="top"/>
    </xf>
    <xf numFmtId="170" fontId="24" fillId="0" borderId="0" xfId="73" applyFont="1" applyBorder="1" applyAlignment="1" applyProtection="1">
      <alignment horizontal="left"/>
    </xf>
    <xf numFmtId="49" fontId="24" fillId="0" borderId="0" xfId="73" applyNumberFormat="1" applyFont="1" applyBorder="1" applyAlignment="1">
      <alignment horizontal="center"/>
    </xf>
    <xf numFmtId="170" fontId="24" fillId="0" borderId="0" xfId="73" applyFont="1" applyFill="1" applyBorder="1"/>
    <xf numFmtId="49" fontId="24" fillId="89" borderId="0" xfId="73" applyNumberFormat="1" applyFont="1" applyFill="1" applyBorder="1" applyAlignment="1" applyProtection="1">
      <alignment horizontal="center"/>
    </xf>
    <xf numFmtId="170" fontId="165" fillId="0" borderId="51" xfId="73" applyFont="1" applyBorder="1"/>
    <xf numFmtId="170" fontId="24" fillId="0" borderId="43" xfId="73" applyFont="1" applyBorder="1"/>
    <xf numFmtId="170" fontId="24" fillId="0" borderId="0" xfId="73" applyFont="1" applyBorder="1"/>
    <xf numFmtId="170" fontId="29" fillId="0" borderId="0" xfId="73" applyFont="1" applyFill="1" applyBorder="1" applyAlignment="1">
      <alignment horizontal="center"/>
    </xf>
    <xf numFmtId="170" fontId="164" fillId="0" borderId="51" xfId="73" applyFont="1" applyFill="1" applyBorder="1"/>
    <xf numFmtId="0" fontId="24" fillId="0" borderId="0" xfId="1844" applyFont="1" applyFill="1" applyBorder="1" applyAlignment="1" applyProtection="1">
      <alignment horizontal="left"/>
    </xf>
    <xf numFmtId="170" fontId="58" fillId="0" borderId="0" xfId="73" applyFill="1" applyBorder="1"/>
    <xf numFmtId="0" fontId="25" fillId="0" borderId="0" xfId="1843" applyFont="1" applyBorder="1" applyAlignment="1" applyProtection="1">
      <alignment horizontal="left"/>
    </xf>
    <xf numFmtId="0" fontId="22" fillId="0" borderId="0" xfId="1843" applyFont="1" applyBorder="1" applyAlignment="1" applyProtection="1">
      <alignment horizontal="left"/>
    </xf>
    <xf numFmtId="0" fontId="23" fillId="0" borderId="0" xfId="1843" applyFont="1" applyBorder="1"/>
    <xf numFmtId="0" fontId="24" fillId="0" borderId="0" xfId="1843" applyFont="1" applyBorder="1"/>
    <xf numFmtId="0" fontId="25" fillId="0" borderId="0" xfId="1843" applyFont="1" applyBorder="1" applyAlignment="1">
      <alignment horizontal="left"/>
    </xf>
    <xf numFmtId="0" fontId="24" fillId="0" borderId="0" xfId="1843" applyFont="1" applyBorder="1" applyAlignment="1">
      <alignment horizontal="left"/>
    </xf>
    <xf numFmtId="0" fontId="23" fillId="0" borderId="0" xfId="1843" applyFont="1" applyAlignment="1" applyProtection="1">
      <alignment horizontal="left"/>
    </xf>
    <xf numFmtId="0" fontId="24" fillId="0" borderId="0" xfId="1843" applyFont="1" applyAlignment="1" applyProtection="1">
      <alignment horizontal="left"/>
    </xf>
    <xf numFmtId="170" fontId="24" fillId="0" borderId="0" xfId="73" applyFont="1"/>
    <xf numFmtId="0" fontId="23" fillId="0" borderId="0" xfId="1843" applyFont="1"/>
    <xf numFmtId="0" fontId="24" fillId="0" borderId="0" xfId="1843" applyFont="1"/>
    <xf numFmtId="2" fontId="24" fillId="0" borderId="0" xfId="537" applyNumberFormat="1" applyFont="1" applyFill="1" applyBorder="1" applyAlignment="1">
      <alignment horizontal="center" vertical="center" wrapText="1"/>
    </xf>
    <xf numFmtId="170" fontId="166" fillId="25" borderId="51" xfId="73" applyFont="1" applyFill="1" applyBorder="1"/>
    <xf numFmtId="0" fontId="167" fillId="90" borderId="12" xfId="0" applyFont="1" applyFill="1" applyBorder="1" applyAlignment="1">
      <alignment horizontal="left" vertical="center" wrapText="1"/>
    </xf>
    <xf numFmtId="0" fontId="167" fillId="91" borderId="13" xfId="0" applyFont="1" applyFill="1" applyBorder="1" applyAlignment="1">
      <alignment horizontal="left" vertical="center" wrapText="1"/>
    </xf>
    <xf numFmtId="0" fontId="56" fillId="0" borderId="0" xfId="65" applyFont="1"/>
    <xf numFmtId="0" fontId="56" fillId="0" borderId="18" xfId="65" applyFont="1" applyBorder="1" applyAlignment="1">
      <alignment horizontal="center"/>
    </xf>
    <xf numFmtId="0" fontId="56" fillId="0" borderId="49" xfId="65" applyFont="1" applyBorder="1" applyAlignment="1">
      <alignment horizontal="center"/>
    </xf>
    <xf numFmtId="0" fontId="56" fillId="0" borderId="36" xfId="65" applyFont="1" applyBorder="1" applyAlignment="1">
      <alignment horizontal="center"/>
    </xf>
    <xf numFmtId="0" fontId="56" fillId="0" borderId="50" xfId="65" applyFont="1" applyBorder="1" applyAlignment="1">
      <alignment horizontal="center"/>
    </xf>
    <xf numFmtId="0" fontId="170" fillId="0" borderId="102" xfId="65" applyFont="1" applyBorder="1"/>
    <xf numFmtId="169" fontId="56" fillId="0" borderId="0" xfId="535" applyNumberFormat="1" applyFont="1" applyFill="1" applyBorder="1" applyAlignment="1">
      <alignment horizontal="center"/>
    </xf>
    <xf numFmtId="169" fontId="56" fillId="0" borderId="0" xfId="535" applyNumberFormat="1" applyFont="1" applyFill="1" applyBorder="1" applyAlignment="1">
      <alignment horizontal="center" vertical="center"/>
    </xf>
    <xf numFmtId="1" fontId="56" fillId="0" borderId="56" xfId="535" applyNumberFormat="1" applyFont="1" applyFill="1" applyBorder="1" applyAlignment="1">
      <alignment horizontal="center"/>
    </xf>
    <xf numFmtId="1" fontId="56" fillId="0" borderId="0" xfId="535" applyNumberFormat="1" applyFont="1" applyFill="1" applyBorder="1" applyAlignment="1">
      <alignment horizontal="center" vertical="center"/>
    </xf>
    <xf numFmtId="169" fontId="56" fillId="0" borderId="57" xfId="535" applyNumberFormat="1" applyFont="1" applyFill="1" applyBorder="1" applyAlignment="1">
      <alignment horizontal="center"/>
    </xf>
    <xf numFmtId="2" fontId="56" fillId="0" borderId="56" xfId="535" applyNumberFormat="1" applyFont="1" applyFill="1" applyBorder="1" applyAlignment="1">
      <alignment horizontal="center"/>
    </xf>
    <xf numFmtId="2" fontId="56" fillId="0" borderId="0" xfId="535" applyNumberFormat="1" applyFont="1" applyFill="1" applyBorder="1" applyAlignment="1">
      <alignment horizontal="center" vertical="center"/>
    </xf>
    <xf numFmtId="169" fontId="56" fillId="0" borderId="56" xfId="535" applyNumberFormat="1" applyFont="1" applyFill="1" applyBorder="1" applyAlignment="1">
      <alignment horizontal="center"/>
    </xf>
    <xf numFmtId="173" fontId="56" fillId="0" borderId="58" xfId="65" applyNumberFormat="1" applyFont="1" applyBorder="1" applyProtection="1"/>
    <xf numFmtId="173" fontId="56" fillId="0" borderId="0" xfId="65" applyNumberFormat="1" applyFont="1" applyBorder="1" applyProtection="1"/>
    <xf numFmtId="173" fontId="56" fillId="0" borderId="56" xfId="65" applyNumberFormat="1" applyFont="1" applyBorder="1" applyProtection="1"/>
    <xf numFmtId="174" fontId="56" fillId="0" borderId="56" xfId="65" applyNumberFormat="1" applyFont="1" applyBorder="1" applyProtection="1"/>
    <xf numFmtId="174" fontId="56" fillId="0" borderId="0" xfId="65" applyNumberFormat="1" applyFont="1" applyBorder="1" applyProtection="1"/>
    <xf numFmtId="174" fontId="56" fillId="0" borderId="47" xfId="65" applyNumberFormat="1" applyFont="1" applyBorder="1" applyProtection="1"/>
    <xf numFmtId="0" fontId="20" fillId="0" borderId="0" xfId="65" applyAlignment="1">
      <alignment horizontal="center"/>
    </xf>
    <xf numFmtId="0" fontId="170" fillId="0" borderId="103" xfId="65" applyFont="1" applyFill="1" applyBorder="1"/>
    <xf numFmtId="169" fontId="170" fillId="0" borderId="96" xfId="65" applyNumberFormat="1" applyFont="1" applyBorder="1" applyAlignment="1">
      <alignment horizontal="center"/>
    </xf>
    <xf numFmtId="1" fontId="170" fillId="0" borderId="26" xfId="65" applyNumberFormat="1" applyFont="1" applyBorder="1" applyAlignment="1">
      <alignment horizontal="center"/>
    </xf>
    <xf numFmtId="1" fontId="170" fillId="0" borderId="96" xfId="65" applyNumberFormat="1" applyFont="1" applyBorder="1" applyAlignment="1">
      <alignment horizontal="center"/>
    </xf>
    <xf numFmtId="169" fontId="170" fillId="0" borderId="37" xfId="65" applyNumberFormat="1" applyFont="1" applyBorder="1" applyAlignment="1">
      <alignment horizontal="center"/>
    </xf>
    <xf numFmtId="2" fontId="170" fillId="0" borderId="26" xfId="65" applyNumberFormat="1" applyFont="1" applyBorder="1" applyAlignment="1">
      <alignment horizontal="center"/>
    </xf>
    <xf numFmtId="2" fontId="170" fillId="0" borderId="96" xfId="65" applyNumberFormat="1" applyFont="1" applyBorder="1" applyAlignment="1">
      <alignment horizontal="center"/>
    </xf>
    <xf numFmtId="169" fontId="170" fillId="0" borderId="26" xfId="65" applyNumberFormat="1" applyFont="1" applyBorder="1" applyAlignment="1">
      <alignment horizontal="center"/>
    </xf>
    <xf numFmtId="1" fontId="170" fillId="0" borderId="37" xfId="65" applyNumberFormat="1" applyFont="1" applyBorder="1" applyAlignment="1">
      <alignment horizontal="center"/>
    </xf>
    <xf numFmtId="1" fontId="170" fillId="0" borderId="97" xfId="65" applyNumberFormat="1" applyFont="1" applyBorder="1" applyAlignment="1">
      <alignment horizontal="center"/>
    </xf>
    <xf numFmtId="169" fontId="56" fillId="0" borderId="58" xfId="535" applyNumberFormat="1" applyFont="1" applyFill="1" applyBorder="1"/>
    <xf numFmtId="169" fontId="56" fillId="0" borderId="57" xfId="535" applyNumberFormat="1" applyFont="1" applyFill="1" applyBorder="1" applyAlignment="1">
      <alignment horizontal="center" vertical="center"/>
    </xf>
    <xf numFmtId="1" fontId="56" fillId="0" borderId="43" xfId="535" applyNumberFormat="1" applyFont="1" applyFill="1" applyBorder="1" applyAlignment="1">
      <alignment horizontal="center" vertical="center"/>
    </xf>
    <xf numFmtId="169" fontId="56" fillId="0" borderId="58" xfId="535" applyNumberFormat="1" applyFont="1" applyFill="1" applyBorder="1" applyAlignment="1">
      <alignment horizontal="center" vertical="center"/>
    </xf>
    <xf numFmtId="2" fontId="56" fillId="0" borderId="43" xfId="535" applyNumberFormat="1" applyFont="1" applyFill="1" applyBorder="1" applyAlignment="1">
      <alignment horizontal="center" vertical="center"/>
    </xf>
    <xf numFmtId="169" fontId="56" fillId="0" borderId="43" xfId="535" applyNumberFormat="1" applyFont="1" applyFill="1" applyBorder="1" applyAlignment="1">
      <alignment horizontal="center" vertical="center"/>
    </xf>
    <xf numFmtId="173" fontId="56" fillId="0" borderId="43" xfId="65" applyNumberFormat="1" applyFont="1" applyBorder="1" applyProtection="1"/>
    <xf numFmtId="174" fontId="56" fillId="0" borderId="43" xfId="65" applyNumberFormat="1" applyFont="1" applyBorder="1" applyProtection="1"/>
    <xf numFmtId="0" fontId="2" fillId="0" borderId="0" xfId="65" applyFont="1" applyAlignment="1">
      <alignment horizontal="center"/>
    </xf>
    <xf numFmtId="0" fontId="2" fillId="0" borderId="0" xfId="65" applyFont="1"/>
    <xf numFmtId="0" fontId="56" fillId="0" borderId="37" xfId="65" applyFont="1" applyBorder="1" applyAlignment="1" applyProtection="1">
      <alignment horizontal="left"/>
    </xf>
    <xf numFmtId="174" fontId="56" fillId="0" borderId="37" xfId="65" applyNumberFormat="1" applyFont="1" applyBorder="1" applyProtection="1"/>
    <xf numFmtId="174" fontId="56" fillId="0" borderId="96" xfId="65" applyNumberFormat="1" applyFont="1" applyBorder="1" applyProtection="1"/>
    <xf numFmtId="169" fontId="56" fillId="0" borderId="96" xfId="535" applyNumberFormat="1" applyFont="1" applyFill="1" applyBorder="1" applyAlignment="1">
      <alignment horizontal="center" vertical="center"/>
    </xf>
    <xf numFmtId="173" fontId="56" fillId="0" borderId="26" xfId="65" applyNumberFormat="1" applyFont="1" applyBorder="1" applyProtection="1"/>
    <xf numFmtId="173" fontId="56" fillId="0" borderId="96" xfId="65" applyNumberFormat="1" applyFont="1" applyBorder="1" applyProtection="1"/>
    <xf numFmtId="1" fontId="56" fillId="0" borderId="96" xfId="535" applyNumberFormat="1" applyFont="1" applyFill="1" applyBorder="1" applyAlignment="1">
      <alignment horizontal="center" vertical="center"/>
    </xf>
    <xf numFmtId="176" fontId="56" fillId="0" borderId="26" xfId="65" applyNumberFormat="1" applyFont="1" applyBorder="1" applyProtection="1"/>
    <xf numFmtId="176" fontId="56" fillId="0" borderId="96" xfId="65" applyNumberFormat="1" applyFont="1" applyBorder="1" applyProtection="1"/>
    <xf numFmtId="2" fontId="56" fillId="0" borderId="96" xfId="535" applyNumberFormat="1" applyFont="1" applyFill="1" applyBorder="1" applyAlignment="1">
      <alignment horizontal="center" vertical="center"/>
    </xf>
    <xf numFmtId="169" fontId="56" fillId="0" borderId="26" xfId="65" applyNumberFormat="1" applyFont="1" applyBorder="1" applyProtection="1"/>
    <xf numFmtId="169" fontId="56" fillId="0" borderId="96" xfId="65" applyNumberFormat="1" applyFont="1" applyBorder="1" applyProtection="1"/>
    <xf numFmtId="169" fontId="56" fillId="0" borderId="26" xfId="54" applyNumberFormat="1" applyFont="1" applyFill="1" applyBorder="1" applyAlignment="1">
      <alignment horizontal="center" vertical="center"/>
    </xf>
    <xf numFmtId="169" fontId="56" fillId="0" borderId="96" xfId="65" applyNumberFormat="1" applyFont="1" applyBorder="1" applyAlignment="1">
      <alignment horizontal="center" vertical="center"/>
    </xf>
    <xf numFmtId="174" fontId="56" fillId="0" borderId="26" xfId="65" applyNumberFormat="1" applyFont="1" applyBorder="1" applyProtection="1"/>
    <xf numFmtId="173" fontId="56" fillId="0" borderId="37" xfId="65" applyNumberFormat="1" applyFont="1" applyBorder="1" applyProtection="1"/>
    <xf numFmtId="174" fontId="56" fillId="0" borderId="97" xfId="65" applyNumberFormat="1" applyFont="1" applyBorder="1" applyProtection="1"/>
    <xf numFmtId="0" fontId="56" fillId="0" borderId="0" xfId="65" applyFont="1" applyBorder="1"/>
    <xf numFmtId="169" fontId="56" fillId="0" borderId="0" xfId="65" applyNumberFormat="1" applyFont="1"/>
    <xf numFmtId="1" fontId="56" fillId="0" borderId="0" xfId="65" applyNumberFormat="1" applyFont="1"/>
    <xf numFmtId="0" fontId="20" fillId="0" borderId="0" xfId="65" applyFill="1" applyBorder="1"/>
    <xf numFmtId="0" fontId="20" fillId="0" borderId="0" xfId="65" applyFill="1"/>
    <xf numFmtId="0" fontId="56" fillId="0" borderId="18" xfId="65" applyFont="1" applyFill="1" applyBorder="1" applyAlignment="1">
      <alignment horizontal="center"/>
    </xf>
    <xf numFmtId="0" fontId="56" fillId="0" borderId="49" xfId="65" applyFont="1" applyFill="1" applyBorder="1" applyAlignment="1">
      <alignment horizontal="center"/>
    </xf>
    <xf numFmtId="0" fontId="56" fillId="0" borderId="50" xfId="65" applyFont="1" applyFill="1" applyBorder="1" applyAlignment="1">
      <alignment horizontal="center"/>
    </xf>
    <xf numFmtId="0" fontId="56" fillId="0" borderId="22" xfId="65" applyFont="1" applyFill="1" applyBorder="1" applyAlignment="1">
      <alignment horizontal="center"/>
    </xf>
    <xf numFmtId="0" fontId="56" fillId="0" borderId="36" xfId="65" applyFont="1" applyFill="1" applyBorder="1" applyAlignment="1">
      <alignment horizontal="center"/>
    </xf>
    <xf numFmtId="0" fontId="170" fillId="0" borderId="102" xfId="65" applyFont="1" applyFill="1" applyBorder="1"/>
    <xf numFmtId="169" fontId="56" fillId="0" borderId="0" xfId="65" applyNumberFormat="1" applyFont="1" applyFill="1" applyBorder="1" applyAlignment="1">
      <alignment horizontal="center"/>
    </xf>
    <xf numFmtId="0" fontId="56" fillId="0" borderId="56" xfId="65" applyFont="1" applyFill="1" applyBorder="1" applyAlignment="1">
      <alignment horizontal="center" vertical="center"/>
    </xf>
    <xf numFmtId="0" fontId="56" fillId="0" borderId="0" xfId="65" applyFont="1" applyFill="1" applyBorder="1" applyAlignment="1">
      <alignment horizontal="center" vertical="center"/>
    </xf>
    <xf numFmtId="0" fontId="56" fillId="0" borderId="0" xfId="65" applyFont="1" applyFill="1" applyBorder="1" applyAlignment="1">
      <alignment horizontal="center"/>
    </xf>
    <xf numFmtId="169" fontId="56" fillId="0" borderId="57" xfId="65" applyNumberFormat="1" applyFont="1" applyFill="1" applyBorder="1" applyAlignment="1">
      <alignment horizontal="center" vertical="center"/>
    </xf>
    <xf numFmtId="2" fontId="56" fillId="0" borderId="56" xfId="65" applyNumberFormat="1" applyFont="1" applyFill="1" applyBorder="1" applyAlignment="1">
      <alignment horizontal="center" vertical="center"/>
    </xf>
    <xf numFmtId="2" fontId="56" fillId="0" borderId="0" xfId="65" applyNumberFormat="1" applyFont="1" applyFill="1" applyBorder="1" applyAlignment="1">
      <alignment horizontal="center"/>
    </xf>
    <xf numFmtId="169" fontId="56" fillId="0" borderId="56" xfId="65" applyNumberFormat="1" applyFont="1" applyFill="1" applyBorder="1" applyAlignment="1">
      <alignment horizontal="center" vertical="center"/>
    </xf>
    <xf numFmtId="1" fontId="56" fillId="0" borderId="56" xfId="65" applyNumberFormat="1" applyFont="1" applyFill="1" applyBorder="1" applyAlignment="1">
      <alignment horizontal="center" vertical="center"/>
    </xf>
    <xf numFmtId="1" fontId="56" fillId="0" borderId="0" xfId="65" applyNumberFormat="1" applyFont="1" applyFill="1" applyBorder="1" applyAlignment="1">
      <alignment horizontal="center"/>
    </xf>
    <xf numFmtId="0" fontId="56" fillId="0" borderId="57" xfId="65" applyFont="1" applyFill="1" applyBorder="1" applyAlignment="1">
      <alignment horizontal="center"/>
    </xf>
    <xf numFmtId="0" fontId="56" fillId="0" borderId="51" xfId="65" applyFont="1" applyFill="1" applyBorder="1" applyAlignment="1">
      <alignment horizontal="center"/>
    </xf>
    <xf numFmtId="0" fontId="56" fillId="0" borderId="43" xfId="65" applyFont="1" applyFill="1" applyBorder="1" applyAlignment="1">
      <alignment horizontal="center"/>
    </xf>
    <xf numFmtId="0" fontId="56" fillId="0" borderId="47" xfId="65" applyFont="1" applyFill="1" applyBorder="1" applyAlignment="1">
      <alignment horizontal="center"/>
    </xf>
    <xf numFmtId="169" fontId="170" fillId="0" borderId="96" xfId="65" applyNumberFormat="1" applyFont="1" applyFill="1" applyBorder="1" applyAlignment="1">
      <alignment horizontal="center"/>
    </xf>
    <xf numFmtId="1" fontId="170" fillId="0" borderId="26" xfId="65" applyNumberFormat="1" applyFont="1" applyFill="1" applyBorder="1" applyAlignment="1">
      <alignment horizontal="center"/>
    </xf>
    <xf numFmtId="1" fontId="170" fillId="0" borderId="96" xfId="65" applyNumberFormat="1" applyFont="1" applyFill="1" applyBorder="1" applyAlignment="1">
      <alignment horizontal="center"/>
    </xf>
    <xf numFmtId="169" fontId="170" fillId="0" borderId="37" xfId="65" applyNumberFormat="1" applyFont="1" applyFill="1" applyBorder="1" applyAlignment="1">
      <alignment horizontal="center"/>
    </xf>
    <xf numFmtId="0" fontId="170" fillId="0" borderId="26" xfId="65" applyFont="1" applyFill="1" applyBorder="1" applyAlignment="1">
      <alignment horizontal="center"/>
    </xf>
    <xf numFmtId="2" fontId="170" fillId="0" borderId="96" xfId="65" applyNumberFormat="1" applyFont="1" applyFill="1" applyBorder="1" applyAlignment="1">
      <alignment horizontal="center"/>
    </xf>
    <xf numFmtId="169" fontId="170" fillId="0" borderId="26" xfId="65" applyNumberFormat="1" applyFont="1" applyFill="1" applyBorder="1" applyAlignment="1">
      <alignment horizontal="center"/>
    </xf>
    <xf numFmtId="0" fontId="170" fillId="0" borderId="96" xfId="65" applyFont="1" applyFill="1" applyBorder="1" applyAlignment="1">
      <alignment horizontal="center"/>
    </xf>
    <xf numFmtId="0" fontId="170" fillId="0" borderId="97" xfId="65" applyFont="1" applyFill="1" applyBorder="1" applyAlignment="1">
      <alignment horizontal="center"/>
    </xf>
    <xf numFmtId="0" fontId="56" fillId="0" borderId="58" xfId="65" applyFont="1" applyFill="1" applyBorder="1"/>
    <xf numFmtId="0" fontId="56" fillId="0" borderId="43" xfId="65" applyFont="1" applyFill="1" applyBorder="1" applyAlignment="1">
      <alignment horizontal="center" vertical="center"/>
    </xf>
    <xf numFmtId="169" fontId="56" fillId="0" borderId="58" xfId="65" applyNumberFormat="1" applyFont="1" applyFill="1" applyBorder="1" applyAlignment="1">
      <alignment horizontal="center" vertical="center"/>
    </xf>
    <xf numFmtId="2" fontId="56" fillId="0" borderId="43" xfId="65" applyNumberFormat="1" applyFont="1" applyFill="1" applyBorder="1" applyAlignment="1">
      <alignment horizontal="center" vertical="center"/>
    </xf>
    <xf numFmtId="169" fontId="56" fillId="0" borderId="43" xfId="65" applyNumberFormat="1" applyFont="1" applyFill="1" applyBorder="1" applyAlignment="1">
      <alignment horizontal="center" vertical="center"/>
    </xf>
    <xf numFmtId="1" fontId="56" fillId="0" borderId="43" xfId="65" applyNumberFormat="1" applyFont="1" applyFill="1" applyBorder="1" applyAlignment="1">
      <alignment horizontal="center" vertical="center"/>
    </xf>
    <xf numFmtId="0" fontId="56" fillId="0" borderId="0" xfId="65" applyFont="1" applyFill="1" applyBorder="1"/>
    <xf numFmtId="0" fontId="56" fillId="0" borderId="51" xfId="65" applyFont="1" applyFill="1" applyBorder="1"/>
    <xf numFmtId="0" fontId="56" fillId="0" borderId="43" xfId="65" applyFont="1" applyFill="1" applyBorder="1"/>
    <xf numFmtId="169" fontId="56" fillId="0" borderId="58" xfId="65" applyNumberFormat="1" applyFont="1" applyFill="1" applyBorder="1" applyAlignment="1">
      <alignment horizontal="center"/>
    </xf>
    <xf numFmtId="1" fontId="56" fillId="0" borderId="43" xfId="65" applyNumberFormat="1" applyFont="1" applyFill="1" applyBorder="1" applyAlignment="1">
      <alignment horizontal="center"/>
    </xf>
    <xf numFmtId="169" fontId="56" fillId="0" borderId="43" xfId="65" applyNumberFormat="1" applyFont="1" applyFill="1" applyBorder="1" applyAlignment="1">
      <alignment horizontal="center"/>
    </xf>
    <xf numFmtId="0" fontId="56" fillId="0" borderId="37" xfId="65" applyFont="1" applyFill="1" applyBorder="1"/>
    <xf numFmtId="169" fontId="56" fillId="0" borderId="37" xfId="65" applyNumberFormat="1" applyFont="1" applyFill="1" applyBorder="1" applyAlignment="1">
      <alignment horizontal="center"/>
    </xf>
    <xf numFmtId="169" fontId="56" fillId="0" borderId="96" xfId="65" applyNumberFormat="1" applyFont="1" applyFill="1" applyBorder="1" applyAlignment="1">
      <alignment horizontal="center" vertical="center"/>
    </xf>
    <xf numFmtId="169" fontId="56" fillId="0" borderId="96" xfId="65" applyNumberFormat="1" applyFont="1" applyFill="1" applyBorder="1" applyAlignment="1">
      <alignment horizontal="center"/>
    </xf>
    <xf numFmtId="169" fontId="56" fillId="0" borderId="26" xfId="65" applyNumberFormat="1" applyFont="1" applyFill="1" applyBorder="1" applyAlignment="1">
      <alignment horizontal="center"/>
    </xf>
    <xf numFmtId="0" fontId="56" fillId="0" borderId="96" xfId="65" applyFont="1" applyFill="1" applyBorder="1" applyAlignment="1">
      <alignment horizontal="center" vertical="center"/>
    </xf>
    <xf numFmtId="0" fontId="56" fillId="0" borderId="96" xfId="65" applyFont="1" applyFill="1" applyBorder="1" applyAlignment="1">
      <alignment horizontal="center"/>
    </xf>
    <xf numFmtId="0" fontId="56" fillId="0" borderId="26" xfId="65" applyFont="1" applyFill="1" applyBorder="1" applyAlignment="1">
      <alignment horizontal="center"/>
    </xf>
    <xf numFmtId="2" fontId="56" fillId="0" borderId="96" xfId="65" applyNumberFormat="1" applyFont="1" applyFill="1" applyBorder="1" applyAlignment="1">
      <alignment horizontal="center" vertical="center"/>
    </xf>
    <xf numFmtId="2" fontId="56" fillId="0" borderId="96" xfId="65" applyNumberFormat="1" applyFont="1" applyFill="1" applyBorder="1" applyAlignment="1">
      <alignment horizontal="center"/>
    </xf>
    <xf numFmtId="1" fontId="56" fillId="0" borderId="96" xfId="65" applyNumberFormat="1" applyFont="1" applyFill="1" applyBorder="1" applyAlignment="1">
      <alignment horizontal="center" vertical="center"/>
    </xf>
    <xf numFmtId="1" fontId="56" fillId="0" borderId="96" xfId="65" applyNumberFormat="1" applyFont="1" applyFill="1" applyBorder="1" applyAlignment="1">
      <alignment horizontal="center"/>
    </xf>
    <xf numFmtId="0" fontId="56" fillId="0" borderId="96" xfId="65" applyFont="1" applyFill="1" applyBorder="1"/>
    <xf numFmtId="0" fontId="56" fillId="0" borderId="98" xfId="65" applyFont="1" applyFill="1" applyBorder="1"/>
    <xf numFmtId="0" fontId="56" fillId="0" borderId="97" xfId="65" applyFont="1" applyFill="1" applyBorder="1"/>
    <xf numFmtId="0" fontId="23" fillId="0" borderId="47" xfId="0" applyFont="1" applyFill="1" applyBorder="1"/>
    <xf numFmtId="0" fontId="23" fillId="0" borderId="18" xfId="0" applyFont="1" applyBorder="1" applyAlignment="1">
      <alignment horizontal="center"/>
    </xf>
    <xf numFmtId="0" fontId="23" fillId="0" borderId="49" xfId="0" applyFont="1" applyBorder="1" applyAlignment="1">
      <alignment horizontal="center"/>
    </xf>
    <xf numFmtId="0" fontId="23" fillId="0" borderId="36" xfId="0" applyFont="1" applyBorder="1" applyAlignment="1">
      <alignment horizontal="center"/>
    </xf>
    <xf numFmtId="0" fontId="23" fillId="0" borderId="50" xfId="0" applyFont="1" applyBorder="1" applyAlignment="1">
      <alignment horizontal="center"/>
    </xf>
    <xf numFmtId="0" fontId="170" fillId="0" borderId="102" xfId="0" applyFont="1" applyBorder="1"/>
    <xf numFmtId="169" fontId="56" fillId="0" borderId="0" xfId="63" applyNumberFormat="1" applyFont="1" applyFill="1" applyBorder="1" applyAlignment="1">
      <alignment horizontal="center"/>
    </xf>
    <xf numFmtId="169" fontId="56" fillId="0" borderId="0" xfId="63" applyNumberFormat="1" applyFont="1" applyFill="1" applyBorder="1" applyAlignment="1">
      <alignment horizontal="center" vertical="center"/>
    </xf>
    <xf numFmtId="1" fontId="56" fillId="0" borderId="56" xfId="63" applyNumberFormat="1" applyFont="1" applyFill="1" applyBorder="1" applyAlignment="1">
      <alignment horizontal="center"/>
    </xf>
    <xf numFmtId="1" fontId="56" fillId="0" borderId="0" xfId="63" applyNumberFormat="1" applyFont="1" applyFill="1" applyBorder="1" applyAlignment="1">
      <alignment horizontal="center" vertical="center"/>
    </xf>
    <xf numFmtId="169" fontId="56" fillId="0" borderId="57" xfId="63" applyNumberFormat="1" applyFont="1" applyFill="1" applyBorder="1" applyAlignment="1">
      <alignment horizontal="center"/>
    </xf>
    <xf numFmtId="2" fontId="56" fillId="0" borderId="56" xfId="63" applyNumberFormat="1" applyFont="1" applyFill="1" applyBorder="1" applyAlignment="1">
      <alignment horizontal="center"/>
    </xf>
    <xf numFmtId="2" fontId="56" fillId="0" borderId="0" xfId="63" applyNumberFormat="1" applyFont="1" applyFill="1" applyBorder="1" applyAlignment="1">
      <alignment horizontal="center" vertical="center"/>
    </xf>
    <xf numFmtId="169" fontId="56" fillId="0" borderId="56" xfId="63" applyNumberFormat="1" applyFont="1" applyFill="1" applyBorder="1" applyAlignment="1">
      <alignment horizontal="center"/>
    </xf>
    <xf numFmtId="169" fontId="56" fillId="0" borderId="56" xfId="63" applyNumberFormat="1" applyFont="1" applyFill="1" applyBorder="1" applyAlignment="1">
      <alignment horizontal="center" vertical="center"/>
    </xf>
    <xf numFmtId="173" fontId="23" fillId="0" borderId="58" xfId="0" applyNumberFormat="1" applyFont="1" applyBorder="1" applyProtection="1"/>
    <xf numFmtId="173" fontId="23" fillId="0" borderId="0" xfId="0" applyNumberFormat="1" applyFont="1" applyBorder="1" applyProtection="1"/>
    <xf numFmtId="173" fontId="23" fillId="0" borderId="56" xfId="0" applyNumberFormat="1" applyFont="1" applyBorder="1" applyProtection="1"/>
    <xf numFmtId="174" fontId="23" fillId="0" borderId="56" xfId="0" applyNumberFormat="1" applyFont="1" applyBorder="1" applyProtection="1"/>
    <xf numFmtId="174" fontId="23" fillId="0" borderId="0" xfId="0" applyNumberFormat="1" applyFont="1" applyBorder="1" applyProtection="1"/>
    <xf numFmtId="174" fontId="23" fillId="0" borderId="47" xfId="0" applyNumberFormat="1" applyFont="1" applyBorder="1" applyProtection="1"/>
    <xf numFmtId="0" fontId="170" fillId="0" borderId="103" xfId="0" applyFont="1" applyFill="1" applyBorder="1"/>
    <xf numFmtId="169" fontId="170" fillId="0" borderId="96" xfId="0" applyNumberFormat="1" applyFont="1" applyBorder="1" applyAlignment="1">
      <alignment horizontal="center"/>
    </xf>
    <xf numFmtId="1" fontId="170" fillId="0" borderId="26" xfId="0" applyNumberFormat="1" applyFont="1" applyBorder="1" applyAlignment="1">
      <alignment horizontal="center"/>
    </xf>
    <xf numFmtId="1" fontId="170" fillId="0" borderId="96" xfId="0" applyNumberFormat="1" applyFont="1" applyBorder="1" applyAlignment="1">
      <alignment horizontal="center"/>
    </xf>
    <xf numFmtId="169" fontId="170" fillId="0" borderId="37" xfId="0" applyNumberFormat="1" applyFont="1" applyBorder="1" applyAlignment="1">
      <alignment horizontal="center"/>
    </xf>
    <xf numFmtId="2" fontId="170" fillId="0" borderId="26" xfId="0" applyNumberFormat="1" applyFont="1" applyBorder="1" applyAlignment="1">
      <alignment horizontal="center"/>
    </xf>
    <xf numFmtId="2" fontId="170" fillId="0" borderId="96" xfId="0" applyNumberFormat="1" applyFont="1" applyBorder="1" applyAlignment="1">
      <alignment horizontal="center"/>
    </xf>
    <xf numFmtId="169" fontId="170" fillId="0" borderId="26" xfId="0" applyNumberFormat="1" applyFont="1" applyBorder="1" applyAlignment="1">
      <alignment horizontal="center"/>
    </xf>
    <xf numFmtId="169" fontId="170" fillId="0" borderId="26" xfId="0" applyNumberFormat="1" applyFont="1" applyBorder="1" applyAlignment="1">
      <alignment horizontal="center" vertical="center"/>
    </xf>
    <xf numFmtId="169" fontId="170" fillId="0" borderId="96" xfId="0" applyNumberFormat="1" applyFont="1" applyBorder="1" applyAlignment="1">
      <alignment horizontal="center" vertical="center"/>
    </xf>
    <xf numFmtId="1" fontId="170" fillId="0" borderId="37" xfId="0" applyNumberFormat="1" applyFont="1" applyBorder="1" applyAlignment="1">
      <alignment horizontal="center"/>
    </xf>
    <xf numFmtId="1" fontId="170" fillId="0" borderId="97" xfId="0" applyNumberFormat="1" applyFont="1" applyBorder="1" applyAlignment="1">
      <alignment horizontal="center"/>
    </xf>
    <xf numFmtId="169" fontId="56" fillId="0" borderId="58" xfId="63" applyNumberFormat="1" applyFont="1" applyFill="1" applyBorder="1"/>
    <xf numFmtId="169" fontId="56" fillId="0" borderId="57" xfId="63" applyNumberFormat="1" applyFont="1" applyFill="1" applyBorder="1" applyAlignment="1">
      <alignment horizontal="center" vertical="center"/>
    </xf>
    <xf numFmtId="1" fontId="56" fillId="0" borderId="43" xfId="63" applyNumberFormat="1" applyFont="1" applyFill="1" applyBorder="1" applyAlignment="1">
      <alignment horizontal="center" vertical="center"/>
    </xf>
    <xf numFmtId="169" fontId="56" fillId="0" borderId="58" xfId="63" applyNumberFormat="1" applyFont="1" applyFill="1" applyBorder="1" applyAlignment="1">
      <alignment horizontal="center" vertical="center"/>
    </xf>
    <xf numFmtId="2" fontId="56" fillId="0" borderId="43" xfId="63" applyNumberFormat="1" applyFont="1" applyFill="1" applyBorder="1" applyAlignment="1">
      <alignment horizontal="center" vertical="center"/>
    </xf>
    <xf numFmtId="169" fontId="56" fillId="0" borderId="43" xfId="63" applyNumberFormat="1" applyFont="1" applyFill="1" applyBorder="1" applyAlignment="1">
      <alignment horizontal="center" vertical="center"/>
    </xf>
    <xf numFmtId="173" fontId="23" fillId="0" borderId="43" xfId="0" applyNumberFormat="1" applyFont="1" applyBorder="1" applyProtection="1"/>
    <xf numFmtId="174" fontId="23" fillId="0" borderId="43" xfId="0" applyNumberFormat="1" applyFont="1" applyBorder="1" applyProtection="1"/>
    <xf numFmtId="0" fontId="23" fillId="0" borderId="37" xfId="0" applyFont="1" applyBorder="1" applyAlignment="1" applyProtection="1">
      <alignment horizontal="left"/>
    </xf>
    <xf numFmtId="174" fontId="23" fillId="0" borderId="37" xfId="0" applyNumberFormat="1" applyFont="1" applyBorder="1" applyProtection="1"/>
    <xf numFmtId="174" fontId="23" fillId="0" borderId="96" xfId="0" applyNumberFormat="1" applyFont="1" applyBorder="1" applyProtection="1"/>
    <xf numFmtId="169" fontId="56" fillId="0" borderId="96" xfId="63" applyNumberFormat="1" applyFont="1" applyFill="1" applyBorder="1" applyAlignment="1">
      <alignment horizontal="center" vertical="center"/>
    </xf>
    <xf numFmtId="173" fontId="23" fillId="0" borderId="26" xfId="0" applyNumberFormat="1" applyFont="1" applyBorder="1" applyProtection="1"/>
    <xf numFmtId="173" fontId="23" fillId="0" borderId="96" xfId="0" applyNumberFormat="1" applyFont="1" applyBorder="1" applyProtection="1"/>
    <xf numFmtId="1" fontId="56" fillId="0" borderId="96" xfId="63" applyNumberFormat="1" applyFont="1" applyFill="1" applyBorder="1" applyAlignment="1">
      <alignment horizontal="center" vertical="center"/>
    </xf>
    <xf numFmtId="176" fontId="23" fillId="0" borderId="26" xfId="0" applyNumberFormat="1" applyFont="1" applyBorder="1" applyProtection="1"/>
    <xf numFmtId="176" fontId="23" fillId="0" borderId="96" xfId="0" applyNumberFormat="1" applyFont="1" applyBorder="1" applyProtection="1"/>
    <xf numFmtId="2" fontId="56" fillId="0" borderId="96" xfId="63" applyNumberFormat="1" applyFont="1" applyFill="1" applyBorder="1" applyAlignment="1">
      <alignment horizontal="center" vertical="center"/>
    </xf>
    <xf numFmtId="169" fontId="23" fillId="0" borderId="26" xfId="0" applyNumberFormat="1" applyFont="1" applyBorder="1" applyAlignment="1" applyProtection="1">
      <alignment vertical="center"/>
    </xf>
    <xf numFmtId="169" fontId="23" fillId="0" borderId="96" xfId="0" applyNumberFormat="1" applyFont="1" applyBorder="1" applyAlignment="1" applyProtection="1">
      <alignment vertical="center"/>
    </xf>
    <xf numFmtId="169" fontId="56" fillId="0" borderId="96" xfId="0" applyNumberFormat="1" applyFont="1" applyBorder="1" applyAlignment="1">
      <alignment horizontal="center" vertical="center"/>
    </xf>
    <xf numFmtId="174" fontId="23" fillId="0" borderId="26" xfId="0" applyNumberFormat="1" applyFont="1" applyBorder="1" applyProtection="1"/>
    <xf numFmtId="173" fontId="23" fillId="0" borderId="37" xfId="0" applyNumberFormat="1" applyFont="1" applyBorder="1" applyProtection="1"/>
    <xf numFmtId="174" fontId="23" fillId="0" borderId="97" xfId="0" applyNumberFormat="1" applyFont="1" applyBorder="1" applyProtection="1"/>
    <xf numFmtId="0" fontId="23" fillId="0" borderId="0" xfId="1843"/>
    <xf numFmtId="0" fontId="56" fillId="0" borderId="0" xfId="1843" applyFont="1" applyBorder="1"/>
    <xf numFmtId="0" fontId="0" fillId="0" borderId="50" xfId="0" applyBorder="1" applyAlignment="1">
      <alignment horizontal="center"/>
    </xf>
    <xf numFmtId="169" fontId="56" fillId="0" borderId="0" xfId="0" applyNumberFormat="1" applyFont="1" applyBorder="1" applyAlignment="1">
      <alignment horizontal="center" vertical="center"/>
    </xf>
    <xf numFmtId="169" fontId="0" fillId="0" borderId="0" xfId="0" applyNumberFormat="1" applyBorder="1" applyAlignment="1">
      <alignment horizontal="center" vertical="center"/>
    </xf>
    <xf numFmtId="0" fontId="56" fillId="0" borderId="56" xfId="0" applyFont="1" applyBorder="1" applyAlignment="1">
      <alignment horizontal="center" vertical="center"/>
    </xf>
    <xf numFmtId="0" fontId="56" fillId="0" borderId="0" xfId="0" applyFont="1" applyBorder="1" applyAlignment="1">
      <alignment horizontal="center" vertical="center"/>
    </xf>
    <xf numFmtId="1" fontId="56" fillId="0" borderId="0" xfId="0" applyNumberFormat="1" applyFont="1" applyFill="1" applyBorder="1" applyAlignment="1">
      <alignment horizontal="center" vertical="center"/>
    </xf>
    <xf numFmtId="169" fontId="56" fillId="0" borderId="57" xfId="0" applyNumberFormat="1" applyFont="1" applyBorder="1" applyAlignment="1">
      <alignment horizontal="center" vertical="center"/>
    </xf>
    <xf numFmtId="169" fontId="56" fillId="0" borderId="0" xfId="0" applyNumberFormat="1" applyFont="1" applyFill="1" applyBorder="1" applyAlignment="1">
      <alignment horizontal="center" vertical="center"/>
    </xf>
    <xf numFmtId="2" fontId="56" fillId="0" borderId="56" xfId="0" applyNumberFormat="1" applyFont="1" applyBorder="1" applyAlignment="1">
      <alignment horizontal="center" vertical="center"/>
    </xf>
    <xf numFmtId="2" fontId="56" fillId="0" borderId="0" xfId="0" applyNumberFormat="1" applyFont="1" applyBorder="1" applyAlignment="1">
      <alignment horizontal="center" vertical="center"/>
    </xf>
    <xf numFmtId="2" fontId="56" fillId="0" borderId="0" xfId="0" applyNumberFormat="1" applyFont="1" applyFill="1" applyBorder="1" applyAlignment="1">
      <alignment horizontal="center" vertical="center"/>
    </xf>
    <xf numFmtId="169" fontId="56" fillId="0" borderId="56" xfId="0" applyNumberFormat="1" applyFont="1" applyBorder="1" applyAlignment="1">
      <alignment horizontal="center" vertical="center"/>
    </xf>
    <xf numFmtId="1" fontId="56" fillId="0" borderId="0" xfId="0" applyNumberFormat="1" applyFont="1" applyBorder="1" applyAlignment="1">
      <alignment horizontal="center" vertical="center"/>
    </xf>
    <xf numFmtId="1" fontId="56" fillId="0" borderId="56" xfId="0" applyNumberFormat="1" applyFont="1" applyBorder="1" applyAlignment="1">
      <alignment horizontal="center" vertical="center"/>
    </xf>
    <xf numFmtId="1" fontId="0" fillId="0" borderId="0" xfId="0" applyNumberFormat="1" applyBorder="1" applyAlignment="1">
      <alignment horizontal="center" vertical="center"/>
    </xf>
    <xf numFmtId="0" fontId="0" fillId="0" borderId="57" xfId="0" applyFont="1" applyBorder="1" applyAlignment="1">
      <alignment horizontal="center"/>
    </xf>
    <xf numFmtId="0" fontId="0" fillId="0" borderId="0" xfId="0" applyFont="1" applyBorder="1" applyAlignment="1">
      <alignment horizontal="center"/>
    </xf>
    <xf numFmtId="0" fontId="0" fillId="0" borderId="51" xfId="0" applyFont="1" applyBorder="1" applyAlignment="1">
      <alignment horizontal="center"/>
    </xf>
    <xf numFmtId="0" fontId="0" fillId="0" borderId="43" xfId="0" applyFont="1" applyBorder="1" applyAlignment="1">
      <alignment horizontal="center"/>
    </xf>
    <xf numFmtId="0" fontId="0" fillId="0" borderId="47" xfId="0" applyFont="1" applyBorder="1" applyAlignment="1">
      <alignment horizontal="center"/>
    </xf>
    <xf numFmtId="169" fontId="63" fillId="0" borderId="96" xfId="0" applyNumberFormat="1" applyFont="1" applyBorder="1" applyAlignment="1">
      <alignment horizontal="center"/>
    </xf>
    <xf numFmtId="1" fontId="63" fillId="0" borderId="96" xfId="0" applyNumberFormat="1" applyFont="1" applyBorder="1" applyAlignment="1">
      <alignment horizontal="center"/>
    </xf>
    <xf numFmtId="2" fontId="63" fillId="0" borderId="96" xfId="0" applyNumberFormat="1" applyFont="1" applyBorder="1" applyAlignment="1">
      <alignment horizontal="center"/>
    </xf>
    <xf numFmtId="0" fontId="63" fillId="0" borderId="96" xfId="0" applyFont="1" applyBorder="1" applyAlignment="1">
      <alignment horizontal="center"/>
    </xf>
    <xf numFmtId="0" fontId="63" fillId="0" borderId="97" xfId="0" applyFont="1" applyBorder="1" applyAlignment="1">
      <alignment horizontal="center"/>
    </xf>
    <xf numFmtId="0" fontId="63" fillId="0" borderId="98" xfId="0" applyFont="1" applyBorder="1" applyAlignment="1">
      <alignment horizontal="center"/>
    </xf>
    <xf numFmtId="0" fontId="56" fillId="0" borderId="102" xfId="0" applyFont="1" applyBorder="1"/>
    <xf numFmtId="169" fontId="0" fillId="0" borderId="0" xfId="0" applyNumberFormat="1" applyFont="1" applyBorder="1" applyAlignment="1">
      <alignment horizontal="center"/>
    </xf>
    <xf numFmtId="169" fontId="56" fillId="0" borderId="58" xfId="0" applyNumberFormat="1" applyFont="1" applyBorder="1" applyAlignment="1">
      <alignment horizontal="center" vertical="center"/>
    </xf>
    <xf numFmtId="2" fontId="56" fillId="0" borderId="43" xfId="0" applyNumberFormat="1" applyFont="1" applyBorder="1" applyAlignment="1">
      <alignment horizontal="center" vertical="center"/>
    </xf>
    <xf numFmtId="169" fontId="56" fillId="0" borderId="43" xfId="0" applyNumberFormat="1" applyFont="1" applyBorder="1" applyAlignment="1">
      <alignment horizontal="center" vertical="center"/>
    </xf>
    <xf numFmtId="1" fontId="56" fillId="0" borderId="43" xfId="0" applyNumberFormat="1" applyFont="1" applyBorder="1" applyAlignment="1">
      <alignment horizontal="center" vertical="center"/>
    </xf>
    <xf numFmtId="0" fontId="0" fillId="0" borderId="58" xfId="0" applyFont="1" applyBorder="1" applyAlignment="1">
      <alignment horizontal="center"/>
    </xf>
    <xf numFmtId="0" fontId="56" fillId="0" borderId="103" xfId="0" applyFont="1" applyBorder="1"/>
    <xf numFmtId="0" fontId="0" fillId="0" borderId="96" xfId="0" applyFont="1" applyBorder="1" applyAlignment="1">
      <alignment horizontal="center"/>
    </xf>
    <xf numFmtId="169" fontId="56" fillId="0" borderId="96" xfId="0" applyNumberFormat="1" applyFont="1" applyFill="1" applyBorder="1" applyAlignment="1">
      <alignment horizontal="center" vertical="center"/>
    </xf>
    <xf numFmtId="1" fontId="56" fillId="0" borderId="26" xfId="0" applyNumberFormat="1" applyFont="1" applyBorder="1" applyAlignment="1">
      <alignment horizontal="center" vertical="center"/>
    </xf>
    <xf numFmtId="0" fontId="56" fillId="0" borderId="96" xfId="0" applyFont="1" applyBorder="1" applyAlignment="1">
      <alignment horizontal="center" vertical="center"/>
    </xf>
    <xf numFmtId="1" fontId="56" fillId="0" borderId="96" xfId="0" applyNumberFormat="1" applyFont="1" applyFill="1" applyBorder="1" applyAlignment="1">
      <alignment horizontal="center" vertical="center"/>
    </xf>
    <xf numFmtId="169" fontId="56" fillId="0" borderId="37" xfId="0" applyNumberFormat="1" applyFont="1" applyBorder="1" applyAlignment="1">
      <alignment horizontal="center" vertical="center"/>
    </xf>
    <xf numFmtId="2" fontId="56" fillId="0" borderId="26" xfId="0" applyNumberFormat="1" applyFont="1" applyBorder="1" applyAlignment="1">
      <alignment horizontal="center" vertical="center"/>
    </xf>
    <xf numFmtId="2" fontId="56" fillId="0" borderId="96" xfId="0" applyNumberFormat="1" applyFont="1" applyBorder="1" applyAlignment="1">
      <alignment horizontal="center" vertical="center"/>
    </xf>
    <xf numFmtId="2" fontId="56" fillId="0" borderId="96" xfId="0" applyNumberFormat="1" applyFont="1" applyFill="1" applyBorder="1" applyAlignment="1">
      <alignment horizontal="center" vertical="center"/>
    </xf>
    <xf numFmtId="169" fontId="56" fillId="0" borderId="26" xfId="0" applyNumberFormat="1" applyFont="1" applyBorder="1" applyAlignment="1">
      <alignment horizontal="center" vertical="center"/>
    </xf>
    <xf numFmtId="1" fontId="56" fillId="0" borderId="96" xfId="0" applyNumberFormat="1" applyFont="1" applyBorder="1" applyAlignment="1">
      <alignment horizontal="center" vertical="center"/>
    </xf>
    <xf numFmtId="0" fontId="0" fillId="0" borderId="37" xfId="0" applyFont="1" applyBorder="1" applyAlignment="1">
      <alignment horizontal="center"/>
    </xf>
    <xf numFmtId="0" fontId="0" fillId="0" borderId="98" xfId="0" applyFont="1" applyBorder="1" applyAlignment="1">
      <alignment horizontal="center"/>
    </xf>
    <xf numFmtId="0" fontId="0" fillId="0" borderId="26" xfId="0" applyFont="1" applyBorder="1" applyAlignment="1">
      <alignment horizontal="center"/>
    </xf>
    <xf numFmtId="169" fontId="0" fillId="0" borderId="96" xfId="0" applyNumberFormat="1" applyFont="1" applyBorder="1" applyAlignment="1">
      <alignment horizontal="center"/>
    </xf>
    <xf numFmtId="0" fontId="0" fillId="0" borderId="97" xfId="0" applyFont="1" applyBorder="1" applyAlignment="1">
      <alignment horizontal="center"/>
    </xf>
    <xf numFmtId="0" fontId="0" fillId="0" borderId="0" xfId="1843" applyFont="1"/>
    <xf numFmtId="0" fontId="0" fillId="0" borderId="47" xfId="0" applyFill="1" applyBorder="1"/>
    <xf numFmtId="0" fontId="0" fillId="0" borderId="0" xfId="0" applyBorder="1"/>
    <xf numFmtId="0" fontId="63" fillId="0" borderId="102" xfId="0" applyFont="1" applyBorder="1"/>
    <xf numFmtId="0" fontId="63" fillId="0" borderId="57" xfId="0" applyFont="1" applyBorder="1"/>
    <xf numFmtId="0" fontId="63" fillId="0" borderId="0" xfId="0" applyFont="1" applyBorder="1"/>
    <xf numFmtId="0" fontId="63" fillId="0" borderId="51" xfId="0" applyFont="1" applyBorder="1"/>
    <xf numFmtId="0" fontId="63" fillId="0" borderId="43" xfId="0" applyFont="1" applyBorder="1"/>
    <xf numFmtId="0" fontId="0" fillId="0" borderId="0" xfId="0" applyFont="1" applyBorder="1"/>
    <xf numFmtId="0" fontId="63" fillId="0" borderId="103" xfId="0" applyFont="1" applyFill="1" applyBorder="1"/>
    <xf numFmtId="0" fontId="63" fillId="0" borderId="37" xfId="0" applyFont="1" applyBorder="1"/>
    <xf numFmtId="0" fontId="63" fillId="0" borderId="96" xfId="0" applyFont="1" applyBorder="1"/>
    <xf numFmtId="0" fontId="63" fillId="0" borderId="98" xfId="0" applyFont="1" applyBorder="1"/>
    <xf numFmtId="0" fontId="63" fillId="0" borderId="97" xfId="0" applyFont="1" applyBorder="1"/>
    <xf numFmtId="0" fontId="0" fillId="0" borderId="102" xfId="0" applyFont="1" applyBorder="1"/>
    <xf numFmtId="0" fontId="0" fillId="0" borderId="58" xfId="0" applyFont="1" applyBorder="1"/>
    <xf numFmtId="0" fontId="0" fillId="0" borderId="51" xfId="0" applyFont="1" applyBorder="1"/>
    <xf numFmtId="0" fontId="0" fillId="0" borderId="43" xfId="0" applyFont="1" applyBorder="1"/>
    <xf numFmtId="0" fontId="0" fillId="0" borderId="47" xfId="0" applyFont="1" applyBorder="1"/>
    <xf numFmtId="0" fontId="0" fillId="0" borderId="103" xfId="0" applyFont="1" applyBorder="1"/>
    <xf numFmtId="0" fontId="0" fillId="0" borderId="37" xfId="0" applyFont="1" applyBorder="1"/>
    <xf numFmtId="0" fontId="0" fillId="0" borderId="96" xfId="0" applyFont="1" applyBorder="1"/>
    <xf numFmtId="0" fontId="0" fillId="0" borderId="98" xfId="0" applyFont="1" applyBorder="1"/>
    <xf numFmtId="0" fontId="0" fillId="0" borderId="26" xfId="0" applyFont="1" applyBorder="1"/>
    <xf numFmtId="0" fontId="0" fillId="0" borderId="97" xfId="0" applyFont="1" applyBorder="1"/>
    <xf numFmtId="1" fontId="24" fillId="0" borderId="13" xfId="0" applyNumberFormat="1" applyFont="1" applyFill="1" applyBorder="1" applyAlignment="1">
      <alignment horizontal="center" vertical="center"/>
    </xf>
    <xf numFmtId="1" fontId="24" fillId="0" borderId="34" xfId="0" applyNumberFormat="1" applyFont="1" applyFill="1" applyBorder="1" applyAlignment="1">
      <alignment horizontal="center" vertical="center"/>
    </xf>
    <xf numFmtId="0" fontId="118" fillId="0" borderId="25" xfId="2079" applyFont="1" applyFill="1" applyBorder="1" applyAlignment="1">
      <alignment horizontal="left" vertical="center" wrapText="1"/>
    </xf>
    <xf numFmtId="0" fontId="54" fillId="0" borderId="13" xfId="2079" applyFont="1" applyFill="1" applyBorder="1" applyAlignment="1">
      <alignment horizontal="center"/>
    </xf>
    <xf numFmtId="1" fontId="54" fillId="0" borderId="34" xfId="2079" applyNumberFormat="1" applyFont="1" applyFill="1" applyBorder="1" applyAlignment="1">
      <alignment horizontal="center"/>
    </xf>
    <xf numFmtId="2" fontId="54" fillId="0" borderId="13" xfId="2079" applyNumberFormat="1" applyFont="1" applyFill="1" applyBorder="1" applyAlignment="1">
      <alignment horizontal="center"/>
    </xf>
    <xf numFmtId="1" fontId="54" fillId="0" borderId="13" xfId="2079" applyNumberFormat="1" applyFont="1" applyFill="1" applyBorder="1" applyAlignment="1">
      <alignment horizontal="center"/>
    </xf>
    <xf numFmtId="1" fontId="54" fillId="0" borderId="25" xfId="2079" applyNumberFormat="1" applyFont="1" applyFill="1" applyBorder="1" applyAlignment="1">
      <alignment horizontal="center"/>
    </xf>
    <xf numFmtId="2" fontId="54" fillId="0" borderId="15" xfId="2079" applyNumberFormat="1" applyFont="1" applyFill="1" applyBorder="1" applyAlignment="1">
      <alignment horizontal="center"/>
    </xf>
    <xf numFmtId="0" fontId="1" fillId="0" borderId="0" xfId="1843" applyFont="1" applyBorder="1"/>
    <xf numFmtId="0" fontId="56" fillId="0" borderId="0" xfId="0" applyFont="1" applyFill="1" applyAlignment="1">
      <alignment horizontal="center"/>
    </xf>
    <xf numFmtId="169" fontId="31" fillId="16" borderId="85" xfId="537" applyNumberFormat="1" applyFont="1" applyFill="1" applyBorder="1" applyAlignment="1">
      <alignment horizontal="center" vertical="center"/>
    </xf>
    <xf numFmtId="169" fontId="28" fillId="0" borderId="40" xfId="61" applyNumberFormat="1" applyFont="1" applyFill="1" applyBorder="1" applyAlignment="1">
      <alignment horizontal="center" vertical="center"/>
    </xf>
    <xf numFmtId="169" fontId="28" fillId="0" borderId="44" xfId="61" applyNumberFormat="1" applyFont="1" applyFill="1" applyBorder="1" applyAlignment="1">
      <alignment horizontal="center" vertical="center"/>
    </xf>
    <xf numFmtId="169" fontId="28" fillId="0" borderId="46" xfId="61" applyNumberFormat="1" applyFont="1" applyFill="1" applyBorder="1" applyAlignment="1">
      <alignment horizontal="center" vertical="center"/>
    </xf>
    <xf numFmtId="169" fontId="28" fillId="0" borderId="30" xfId="61" applyNumberFormat="1" applyFont="1" applyFill="1" applyBorder="1" applyAlignment="1">
      <alignment horizontal="center" vertical="center"/>
    </xf>
    <xf numFmtId="169" fontId="28" fillId="0" borderId="13" xfId="61" applyNumberFormat="1" applyFont="1" applyFill="1" applyBorder="1" applyAlignment="1">
      <alignment horizontal="center" vertical="center"/>
    </xf>
    <xf numFmtId="169" fontId="28" fillId="0" borderId="34" xfId="61" applyNumberFormat="1" applyFont="1" applyFill="1" applyBorder="1" applyAlignment="1">
      <alignment horizontal="center" vertical="center"/>
    </xf>
    <xf numFmtId="169" fontId="28" fillId="0" borderId="38" xfId="61" applyNumberFormat="1" applyFont="1" applyFill="1" applyBorder="1" applyAlignment="1">
      <alignment horizontal="center" vertical="center"/>
    </xf>
    <xf numFmtId="169" fontId="28" fillId="0" borderId="14" xfId="61" applyNumberFormat="1" applyFont="1" applyFill="1" applyBorder="1" applyAlignment="1">
      <alignment horizontal="center" vertical="center"/>
    </xf>
    <xf numFmtId="169" fontId="28" fillId="0" borderId="41" xfId="61" applyNumberFormat="1" applyFont="1" applyFill="1" applyBorder="1" applyAlignment="1">
      <alignment horizontal="center" vertical="center"/>
    </xf>
    <xf numFmtId="169" fontId="28" fillId="0" borderId="40" xfId="536" applyNumberFormat="1" applyFont="1" applyFill="1" applyBorder="1" applyAlignment="1">
      <alignment horizontal="center" vertical="center"/>
    </xf>
    <xf numFmtId="169" fontId="28" fillId="0" borderId="44" xfId="536" applyNumberFormat="1" applyFont="1" applyFill="1" applyBorder="1" applyAlignment="1">
      <alignment horizontal="center" vertical="center"/>
    </xf>
    <xf numFmtId="169" fontId="28" fillId="0" borderId="46" xfId="536" applyNumberFormat="1" applyFont="1" applyFill="1" applyBorder="1" applyAlignment="1">
      <alignment horizontal="center" vertical="center"/>
    </xf>
    <xf numFmtId="169" fontId="28" fillId="0" borderId="30" xfId="536" applyNumberFormat="1" applyFont="1" applyFill="1" applyBorder="1" applyAlignment="1">
      <alignment horizontal="center" vertical="center"/>
    </xf>
    <xf numFmtId="169" fontId="28" fillId="0" borderId="13" xfId="536" applyNumberFormat="1" applyFont="1" applyFill="1" applyBorder="1" applyAlignment="1">
      <alignment horizontal="center" vertical="center"/>
    </xf>
    <xf numFmtId="169" fontId="28" fillId="0" borderId="34" xfId="536" applyNumberFormat="1" applyFont="1" applyFill="1" applyBorder="1" applyAlignment="1">
      <alignment horizontal="center" vertical="center"/>
    </xf>
    <xf numFmtId="169" fontId="28" fillId="0" borderId="38" xfId="536" applyNumberFormat="1" applyFont="1" applyFill="1" applyBorder="1" applyAlignment="1">
      <alignment horizontal="center" vertical="center"/>
    </xf>
    <xf numFmtId="169" fontId="28" fillId="0" borderId="14" xfId="536" applyNumberFormat="1" applyFont="1" applyFill="1" applyBorder="1" applyAlignment="1">
      <alignment horizontal="center" vertical="center"/>
    </xf>
    <xf numFmtId="169" fontId="28" fillId="0" borderId="41" xfId="536" applyNumberFormat="1" applyFont="1" applyFill="1" applyBorder="1" applyAlignment="1">
      <alignment horizontal="center" vertical="center"/>
    </xf>
    <xf numFmtId="0" fontId="56" fillId="0" borderId="47" xfId="2792" applyFont="1" applyFill="1" applyBorder="1"/>
    <xf numFmtId="0" fontId="56" fillId="0" borderId="0" xfId="2792" applyFont="1"/>
    <xf numFmtId="0" fontId="56" fillId="0" borderId="18" xfId="2792" applyFont="1" applyBorder="1" applyAlignment="1">
      <alignment horizontal="center"/>
    </xf>
    <xf numFmtId="0" fontId="56" fillId="0" borderId="49" xfId="2792" applyFont="1" applyBorder="1" applyAlignment="1">
      <alignment horizontal="center"/>
    </xf>
    <xf numFmtId="0" fontId="56" fillId="0" borderId="36" xfId="2792" applyFont="1" applyBorder="1" applyAlignment="1">
      <alignment horizontal="center"/>
    </xf>
    <xf numFmtId="0" fontId="56" fillId="0" borderId="50" xfId="2792" applyFont="1" applyBorder="1" applyAlignment="1">
      <alignment horizontal="center"/>
    </xf>
    <xf numFmtId="0" fontId="170" fillId="0" borderId="102" xfId="2792" applyFont="1" applyBorder="1"/>
    <xf numFmtId="0" fontId="56" fillId="0" borderId="0" xfId="2792" applyFont="1" applyBorder="1" applyAlignment="1" applyProtection="1">
      <alignment horizontal="center"/>
    </xf>
    <xf numFmtId="174" fontId="56" fillId="0" borderId="0" xfId="2792" applyNumberFormat="1" applyFont="1" applyBorder="1" applyAlignment="1" applyProtection="1">
      <alignment horizontal="center"/>
    </xf>
    <xf numFmtId="169" fontId="56" fillId="0" borderId="0" xfId="2792" applyNumberFormat="1" applyFont="1" applyBorder="1" applyAlignment="1">
      <alignment horizontal="center" vertical="center"/>
    </xf>
    <xf numFmtId="173" fontId="56" fillId="0" borderId="56" xfId="2792" applyNumberFormat="1" applyFont="1" applyBorder="1" applyAlignment="1" applyProtection="1">
      <alignment horizontal="center"/>
    </xf>
    <xf numFmtId="173" fontId="56" fillId="0" borderId="0" xfId="2792" applyNumberFormat="1" applyFont="1" applyBorder="1" applyAlignment="1" applyProtection="1">
      <alignment horizontal="center"/>
    </xf>
    <xf numFmtId="1" fontId="56" fillId="0" borderId="0" xfId="2792" applyNumberFormat="1" applyFont="1" applyBorder="1" applyAlignment="1">
      <alignment horizontal="center" vertical="center"/>
    </xf>
    <xf numFmtId="0" fontId="56" fillId="0" borderId="57" xfId="2792" applyFont="1" applyBorder="1" applyAlignment="1" applyProtection="1">
      <alignment horizontal="center"/>
    </xf>
    <xf numFmtId="176" fontId="56" fillId="0" borderId="56" xfId="2792" applyNumberFormat="1" applyFont="1" applyBorder="1" applyAlignment="1" applyProtection="1">
      <alignment horizontal="center"/>
    </xf>
    <xf numFmtId="176" fontId="56" fillId="0" borderId="0" xfId="2792" applyNumberFormat="1" applyFont="1" applyBorder="1" applyAlignment="1" applyProtection="1">
      <alignment horizontal="center"/>
    </xf>
    <xf numFmtId="2" fontId="56" fillId="0" borderId="0" xfId="2792" applyNumberFormat="1" applyFont="1" applyBorder="1" applyAlignment="1">
      <alignment horizontal="center" vertical="center"/>
    </xf>
    <xf numFmtId="174" fontId="56" fillId="0" borderId="56" xfId="2792" applyNumberFormat="1" applyFont="1" applyBorder="1" applyAlignment="1" applyProtection="1">
      <alignment horizontal="center"/>
    </xf>
    <xf numFmtId="0" fontId="56" fillId="0" borderId="58" xfId="2792" applyFont="1" applyBorder="1" applyAlignment="1" applyProtection="1">
      <alignment horizontal="center"/>
    </xf>
    <xf numFmtId="174" fontId="56" fillId="0" borderId="0" xfId="2792" applyNumberFormat="1" applyFont="1" applyBorder="1" applyAlignment="1">
      <alignment horizontal="center" vertical="center"/>
    </xf>
    <xf numFmtId="169" fontId="56" fillId="0" borderId="58" xfId="54" applyNumberFormat="1" applyFont="1" applyFill="1" applyBorder="1" applyAlignment="1">
      <alignment horizontal="center" vertical="center"/>
    </xf>
    <xf numFmtId="169" fontId="56" fillId="0" borderId="0" xfId="2792" applyNumberFormat="1" applyFont="1" applyBorder="1" applyAlignment="1" applyProtection="1">
      <alignment horizontal="center"/>
    </xf>
    <xf numFmtId="169" fontId="56" fillId="0" borderId="56" xfId="54" applyNumberFormat="1" applyFont="1" applyFill="1" applyBorder="1" applyAlignment="1">
      <alignment horizontal="center" vertical="center"/>
    </xf>
    <xf numFmtId="1" fontId="56" fillId="0" borderId="56" xfId="2792" applyNumberFormat="1" applyFont="1" applyBorder="1" applyAlignment="1" applyProtection="1">
      <alignment horizontal="center" vertical="center"/>
    </xf>
    <xf numFmtId="0" fontId="56" fillId="0" borderId="57" xfId="2792" applyFont="1" applyBorder="1" applyAlignment="1">
      <alignment horizontal="center"/>
    </xf>
    <xf numFmtId="1" fontId="56" fillId="0" borderId="0" xfId="2792" applyNumberFormat="1" applyFont="1" applyBorder="1" applyAlignment="1">
      <alignment horizontal="center"/>
    </xf>
    <xf numFmtId="0" fontId="56" fillId="0" borderId="56" xfId="2792" applyFont="1" applyBorder="1" applyAlignment="1">
      <alignment horizontal="center"/>
    </xf>
    <xf numFmtId="174" fontId="56" fillId="0" borderId="47" xfId="2792" applyNumberFormat="1" applyFont="1" applyBorder="1" applyAlignment="1">
      <alignment horizontal="center"/>
    </xf>
    <xf numFmtId="0" fontId="56" fillId="0" borderId="0" xfId="2792" applyFont="1" applyAlignment="1">
      <alignment horizontal="center"/>
    </xf>
    <xf numFmtId="0" fontId="170" fillId="0" borderId="103" xfId="2792" applyFont="1" applyFill="1" applyBorder="1"/>
    <xf numFmtId="169" fontId="170" fillId="0" borderId="96" xfId="2792" applyNumberFormat="1" applyFont="1" applyBorder="1" applyAlignment="1">
      <alignment horizontal="center"/>
    </xf>
    <xf numFmtId="1" fontId="170" fillId="0" borderId="104" xfId="2792" applyNumberFormat="1" applyFont="1" applyBorder="1" applyAlignment="1">
      <alignment horizontal="center"/>
    </xf>
    <xf numFmtId="1" fontId="170" fillId="0" borderId="96" xfId="2792" applyNumberFormat="1" applyFont="1" applyBorder="1" applyAlignment="1">
      <alignment horizontal="center"/>
    </xf>
    <xf numFmtId="169" fontId="170" fillId="0" borderId="37" xfId="2792" applyNumberFormat="1" applyFont="1" applyBorder="1" applyAlignment="1">
      <alignment horizontal="center"/>
    </xf>
    <xf numFmtId="2" fontId="170" fillId="0" borderId="104" xfId="2792" applyNumberFormat="1" applyFont="1" applyBorder="1" applyAlignment="1">
      <alignment horizontal="center"/>
    </xf>
    <xf numFmtId="2" fontId="170" fillId="0" borderId="96" xfId="2792" applyNumberFormat="1" applyFont="1" applyBorder="1" applyAlignment="1">
      <alignment horizontal="center"/>
    </xf>
    <xf numFmtId="169" fontId="170" fillId="0" borderId="104" xfId="2792" applyNumberFormat="1" applyFont="1" applyBorder="1" applyAlignment="1">
      <alignment horizontal="center"/>
    </xf>
    <xf numFmtId="1" fontId="170" fillId="0" borderId="37" xfId="2792" applyNumberFormat="1" applyFont="1" applyBorder="1" applyAlignment="1">
      <alignment horizontal="center"/>
    </xf>
    <xf numFmtId="169" fontId="170" fillId="0" borderId="97" xfId="2792" applyNumberFormat="1" applyFont="1" applyBorder="1" applyAlignment="1">
      <alignment horizontal="center"/>
    </xf>
    <xf numFmtId="0" fontId="56" fillId="0" borderId="57" xfId="2792" applyFont="1" applyBorder="1" applyAlignment="1">
      <alignment horizontal="center" vertical="center"/>
    </xf>
    <xf numFmtId="169" fontId="56" fillId="0" borderId="60" xfId="2792" applyNumberFormat="1" applyFont="1" applyBorder="1" applyAlignment="1">
      <alignment horizontal="center" vertical="center"/>
    </xf>
    <xf numFmtId="173" fontId="56" fillId="0" borderId="43" xfId="2792" applyNumberFormat="1" applyFont="1" applyBorder="1" applyAlignment="1" applyProtection="1">
      <alignment horizontal="center"/>
    </xf>
    <xf numFmtId="1" fontId="56" fillId="0" borderId="60" xfId="2792" applyNumberFormat="1" applyFont="1" applyBorder="1" applyAlignment="1">
      <alignment horizontal="center" vertical="center"/>
    </xf>
    <xf numFmtId="176" fontId="56" fillId="0" borderId="43" xfId="2792" applyNumberFormat="1" applyFont="1" applyBorder="1" applyAlignment="1" applyProtection="1">
      <alignment horizontal="center"/>
    </xf>
    <xf numFmtId="2" fontId="56" fillId="0" borderId="60" xfId="2792" applyNumberFormat="1" applyFont="1" applyBorder="1" applyAlignment="1">
      <alignment horizontal="center" vertical="center"/>
    </xf>
    <xf numFmtId="169" fontId="56" fillId="0" borderId="43" xfId="2792" applyNumberFormat="1" applyFont="1" applyBorder="1" applyAlignment="1" applyProtection="1">
      <alignment horizontal="center"/>
    </xf>
    <xf numFmtId="174" fontId="56" fillId="0" borderId="43" xfId="2792" applyNumberFormat="1" applyFont="1" applyBorder="1" applyAlignment="1" applyProtection="1">
      <alignment horizontal="center"/>
    </xf>
    <xf numFmtId="174" fontId="56" fillId="0" borderId="60" xfId="2792" applyNumberFormat="1" applyFont="1" applyBorder="1" applyAlignment="1">
      <alignment horizontal="center" vertical="center"/>
    </xf>
    <xf numFmtId="0" fontId="56" fillId="0" borderId="43" xfId="2792" applyFont="1" applyBorder="1" applyAlignment="1" applyProtection="1">
      <alignment horizontal="center"/>
    </xf>
    <xf numFmtId="173" fontId="56" fillId="0" borderId="58" xfId="2792" applyNumberFormat="1" applyFont="1" applyBorder="1" applyAlignment="1" applyProtection="1">
      <alignment horizontal="center"/>
    </xf>
    <xf numFmtId="1" fontId="56" fillId="0" borderId="60" xfId="2792" applyNumberFormat="1" applyFont="1" applyBorder="1" applyAlignment="1">
      <alignment horizontal="center"/>
    </xf>
    <xf numFmtId="169" fontId="56" fillId="0" borderId="47" xfId="2792" applyNumberFormat="1" applyFont="1" applyBorder="1" applyAlignment="1">
      <alignment horizontal="center"/>
    </xf>
    <xf numFmtId="0" fontId="56" fillId="0" borderId="58" xfId="2792" applyFont="1" applyBorder="1" applyAlignment="1">
      <alignment horizontal="center" vertical="center"/>
    </xf>
    <xf numFmtId="169" fontId="56" fillId="0" borderId="58" xfId="2792" applyNumberFormat="1" applyFont="1" applyBorder="1" applyAlignment="1" applyProtection="1">
      <alignment horizontal="center"/>
    </xf>
    <xf numFmtId="0" fontId="56" fillId="0" borderId="37" xfId="2792" applyFont="1" applyBorder="1" applyAlignment="1" applyProtection="1">
      <alignment horizontal="center"/>
    </xf>
    <xf numFmtId="169" fontId="56" fillId="0" borderId="37" xfId="54" applyNumberFormat="1" applyFont="1" applyFill="1" applyBorder="1" applyAlignment="1">
      <alignment horizontal="center" vertical="center"/>
    </xf>
    <xf numFmtId="169" fontId="56" fillId="0" borderId="96" xfId="2792" applyNumberFormat="1" applyFont="1" applyBorder="1" applyAlignment="1">
      <alignment horizontal="center" vertical="center"/>
    </xf>
    <xf numFmtId="1" fontId="56" fillId="0" borderId="104" xfId="54" applyNumberFormat="1" applyFont="1" applyFill="1" applyBorder="1" applyAlignment="1">
      <alignment horizontal="center" vertical="center"/>
    </xf>
    <xf numFmtId="0" fontId="56" fillId="0" borderId="96" xfId="2792" applyFont="1" applyBorder="1" applyAlignment="1">
      <alignment horizontal="center" vertical="center"/>
    </xf>
    <xf numFmtId="1" fontId="56" fillId="0" borderId="96" xfId="2792" applyNumberFormat="1" applyFont="1" applyBorder="1" applyAlignment="1">
      <alignment horizontal="center" vertical="center"/>
    </xf>
    <xf numFmtId="2" fontId="56" fillId="0" borderId="104" xfId="54" applyNumberFormat="1" applyFont="1" applyFill="1" applyBorder="1" applyAlignment="1">
      <alignment horizontal="center" vertical="center"/>
    </xf>
    <xf numFmtId="2" fontId="56" fillId="0" borderId="96" xfId="2792" applyNumberFormat="1" applyFont="1" applyBorder="1" applyAlignment="1">
      <alignment horizontal="center" vertical="center"/>
    </xf>
    <xf numFmtId="169" fontId="56" fillId="0" borderId="104" xfId="54" applyNumberFormat="1" applyFont="1" applyFill="1" applyBorder="1" applyAlignment="1">
      <alignment horizontal="center" vertical="center"/>
    </xf>
    <xf numFmtId="174" fontId="56" fillId="0" borderId="104" xfId="54" applyNumberFormat="1" applyFont="1" applyFill="1" applyBorder="1" applyAlignment="1">
      <alignment horizontal="center" vertical="center"/>
    </xf>
    <xf numFmtId="174" fontId="56" fillId="0" borderId="96" xfId="2792" applyNumberFormat="1" applyFont="1" applyBorder="1" applyAlignment="1">
      <alignment horizontal="center" vertical="center"/>
    </xf>
    <xf numFmtId="0" fontId="56" fillId="0" borderId="37" xfId="2792" applyFont="1" applyBorder="1" applyAlignment="1">
      <alignment horizontal="center"/>
    </xf>
    <xf numFmtId="0" fontId="56" fillId="0" borderId="96" xfId="2792" applyFont="1" applyBorder="1" applyAlignment="1">
      <alignment horizontal="center"/>
    </xf>
    <xf numFmtId="1" fontId="56" fillId="0" borderId="96" xfId="2792" applyNumberFormat="1" applyFont="1" applyBorder="1" applyAlignment="1">
      <alignment horizontal="center"/>
    </xf>
    <xf numFmtId="0" fontId="56" fillId="0" borderId="104" xfId="2792" applyFont="1" applyBorder="1" applyAlignment="1">
      <alignment horizontal="center"/>
    </xf>
    <xf numFmtId="169" fontId="56" fillId="0" borderId="97" xfId="2792" applyNumberFormat="1" applyFont="1" applyBorder="1" applyAlignment="1">
      <alignment horizontal="center"/>
    </xf>
    <xf numFmtId="0" fontId="56" fillId="0" borderId="0" xfId="2792" applyFont="1" applyBorder="1"/>
    <xf numFmtId="1" fontId="24" fillId="87" borderId="13" xfId="3730" applyNumberFormat="1" applyFont="1" applyFill="1" applyBorder="1" applyAlignment="1">
      <alignment horizontal="center" vertical="center"/>
    </xf>
    <xf numFmtId="1" fontId="24" fillId="87" borderId="34" xfId="3730" applyNumberFormat="1" applyFont="1" applyFill="1" applyBorder="1" applyAlignment="1">
      <alignment horizontal="center" vertical="center"/>
    </xf>
    <xf numFmtId="0" fontId="53" fillId="0" borderId="11" xfId="1821" applyFont="1" applyFill="1" applyBorder="1" applyAlignment="1">
      <alignment horizontal="left" vertical="center"/>
    </xf>
    <xf numFmtId="0" fontId="53" fillId="0" borderId="11" xfId="535" applyFont="1" applyFill="1" applyBorder="1" applyAlignment="1">
      <alignment horizontal="left" vertical="center"/>
    </xf>
    <xf numFmtId="0" fontId="25" fillId="0" borderId="11" xfId="535" applyFont="1" applyFill="1" applyBorder="1" applyAlignment="1">
      <alignment horizontal="center" vertical="center"/>
    </xf>
    <xf numFmtId="1" fontId="29" fillId="0" borderId="11" xfId="54" applyNumberFormat="1" applyFont="1" applyFill="1" applyBorder="1" applyAlignment="1">
      <alignment horizontal="center" vertical="center"/>
    </xf>
    <xf numFmtId="49" fontId="71" fillId="25" borderId="51" xfId="73" applyNumberFormat="1" applyFont="1" applyFill="1" applyBorder="1" applyAlignment="1">
      <alignment horizontal="left"/>
    </xf>
    <xf numFmtId="0" fontId="54" fillId="0" borderId="24" xfId="1796" applyFont="1" applyFill="1" applyBorder="1" applyAlignment="1">
      <alignment horizontal="left"/>
    </xf>
    <xf numFmtId="0" fontId="54" fillId="0" borderId="12" xfId="1796" applyFont="1" applyFill="1" applyBorder="1" applyAlignment="1">
      <alignment horizontal="left" wrapText="1"/>
    </xf>
    <xf numFmtId="1" fontId="24" fillId="0" borderId="44" xfId="0" applyNumberFormat="1" applyFont="1" applyFill="1" applyBorder="1" applyAlignment="1">
      <alignment horizontal="center" vertical="center"/>
    </xf>
    <xf numFmtId="1" fontId="24" fillId="0" borderId="46" xfId="0" applyNumberFormat="1" applyFont="1" applyFill="1" applyBorder="1" applyAlignment="1">
      <alignment horizontal="center" vertical="center"/>
    </xf>
    <xf numFmtId="0" fontId="118" fillId="0" borderId="86" xfId="2079" applyFont="1" applyFill="1" applyBorder="1" applyAlignment="1">
      <alignment horizontal="left" vertical="center" wrapText="1"/>
    </xf>
    <xf numFmtId="175" fontId="54" fillId="0" borderId="44" xfId="2079" applyNumberFormat="1" applyFont="1" applyFill="1" applyBorder="1" applyAlignment="1">
      <alignment horizontal="center"/>
    </xf>
    <xf numFmtId="175" fontId="54" fillId="0" borderId="86" xfId="2079" applyNumberFormat="1" applyFont="1" applyFill="1" applyBorder="1" applyAlignment="1">
      <alignment horizontal="center"/>
    </xf>
    <xf numFmtId="175" fontId="28" fillId="0" borderId="44" xfId="0" applyNumberFormat="1" applyFont="1" applyFill="1" applyBorder="1" applyAlignment="1">
      <alignment horizontal="center"/>
    </xf>
    <xf numFmtId="175" fontId="54" fillId="0" borderId="46" xfId="2079" applyNumberFormat="1" applyFont="1" applyFill="1" applyBorder="1" applyAlignment="1">
      <alignment horizontal="center"/>
    </xf>
    <xf numFmtId="175" fontId="28" fillId="0" borderId="40" xfId="0" applyNumberFormat="1" applyFont="1" applyFill="1" applyBorder="1" applyAlignment="1">
      <alignment horizontal="center"/>
    </xf>
    <xf numFmtId="175" fontId="28" fillId="0" borderId="46" xfId="0" applyNumberFormat="1" applyFont="1" applyFill="1" applyBorder="1" applyAlignment="1">
      <alignment horizontal="center"/>
    </xf>
    <xf numFmtId="0" fontId="54" fillId="0" borderId="25" xfId="1796" applyFont="1" applyFill="1" applyBorder="1" applyAlignment="1">
      <alignment horizontal="left"/>
    </xf>
    <xf numFmtId="0" fontId="54" fillId="0" borderId="13" xfId="1796" applyFont="1" applyFill="1" applyBorder="1" applyAlignment="1">
      <alignment horizontal="left"/>
    </xf>
    <xf numFmtId="175" fontId="54" fillId="0" borderId="13" xfId="2079" applyNumberFormat="1" applyFont="1" applyFill="1" applyBorder="1" applyAlignment="1">
      <alignment horizontal="center"/>
    </xf>
    <xf numFmtId="175" fontId="54" fillId="0" borderId="25" xfId="2079" applyNumberFormat="1" applyFont="1" applyFill="1" applyBorder="1" applyAlignment="1">
      <alignment horizontal="center"/>
    </xf>
    <xf numFmtId="175" fontId="54" fillId="0" borderId="34" xfId="2079" applyNumberFormat="1" applyFont="1" applyFill="1" applyBorder="1" applyAlignment="1">
      <alignment horizontal="center"/>
    </xf>
    <xf numFmtId="0" fontId="54" fillId="0" borderId="87" xfId="1796" applyFont="1" applyFill="1" applyBorder="1" applyAlignment="1">
      <alignment horizontal="left"/>
    </xf>
    <xf numFmtId="175" fontId="54" fillId="0" borderId="87" xfId="2079" applyNumberFormat="1" applyFont="1" applyFill="1" applyBorder="1" applyAlignment="1">
      <alignment horizontal="center"/>
    </xf>
    <xf numFmtId="175" fontId="54" fillId="0" borderId="90" xfId="2079" applyNumberFormat="1" applyFont="1" applyFill="1" applyBorder="1" applyAlignment="1">
      <alignment horizontal="center"/>
    </xf>
    <xf numFmtId="175" fontId="28" fillId="0" borderId="87" xfId="0" applyNumberFormat="1" applyFont="1" applyFill="1" applyBorder="1" applyAlignment="1">
      <alignment horizontal="center"/>
    </xf>
    <xf numFmtId="175" fontId="54" fillId="0" borderId="88" xfId="2079" applyNumberFormat="1" applyFont="1" applyFill="1" applyBorder="1" applyAlignment="1">
      <alignment horizontal="center"/>
    </xf>
    <xf numFmtId="175" fontId="28" fillId="0" borderId="42" xfId="0" applyNumberFormat="1" applyFont="1" applyFill="1" applyBorder="1" applyAlignment="1">
      <alignment horizontal="center"/>
    </xf>
    <xf numFmtId="175" fontId="28" fillId="0" borderId="88" xfId="0" applyNumberFormat="1" applyFont="1" applyFill="1" applyBorder="1" applyAlignment="1">
      <alignment horizontal="center"/>
    </xf>
    <xf numFmtId="0" fontId="54" fillId="0" borderId="25" xfId="3729" applyFont="1" applyFill="1" applyBorder="1" applyAlignment="1">
      <alignment vertical="center"/>
    </xf>
    <xf numFmtId="0" fontId="54" fillId="0" borderId="13" xfId="3729" applyFont="1" applyFill="1" applyBorder="1" applyAlignment="1">
      <alignment horizontal="left" vertical="center" wrapText="1"/>
    </xf>
    <xf numFmtId="1" fontId="125" fillId="0" borderId="13" xfId="3730" applyNumberFormat="1" applyFont="1" applyFill="1" applyBorder="1" applyAlignment="1">
      <alignment horizontal="center" vertical="center"/>
    </xf>
    <xf numFmtId="1" fontId="125" fillId="0" borderId="34" xfId="3730" applyNumberFormat="1" applyFont="1" applyFill="1" applyBorder="1" applyAlignment="1">
      <alignment horizontal="center" vertical="center"/>
    </xf>
    <xf numFmtId="0" fontId="156" fillId="0" borderId="40" xfId="3730" applyFont="1" applyFill="1" applyBorder="1" applyAlignment="1">
      <alignment horizontal="left" vertical="center"/>
    </xf>
    <xf numFmtId="0" fontId="54" fillId="0" borderId="13" xfId="3729" applyFont="1" applyFill="1" applyBorder="1" applyAlignment="1">
      <alignment horizontal="left" vertical="center"/>
    </xf>
    <xf numFmtId="0" fontId="156" fillId="0" borderId="30" xfId="3730" applyFont="1" applyFill="1" applyBorder="1" applyAlignment="1">
      <alignment horizontal="left" vertical="center"/>
    </xf>
    <xf numFmtId="0" fontId="54" fillId="0" borderId="24" xfId="3729" applyFont="1" applyFill="1" applyBorder="1" applyAlignment="1">
      <alignment vertical="center"/>
    </xf>
    <xf numFmtId="169" fontId="28" fillId="0" borderId="13" xfId="3730" applyNumberFormat="1" applyFont="1" applyFill="1" applyBorder="1" applyAlignment="1">
      <alignment horizontal="center" vertical="center"/>
    </xf>
    <xf numFmtId="169" fontId="28" fillId="0" borderId="44" xfId="3730" applyNumberFormat="1" applyFont="1" applyFill="1" applyBorder="1" applyAlignment="1">
      <alignment horizontal="center" vertical="center"/>
    </xf>
    <xf numFmtId="1" fontId="28" fillId="0" borderId="44" xfId="3730" applyNumberFormat="1" applyFont="1" applyFill="1" applyBorder="1" applyAlignment="1">
      <alignment horizontal="center" vertical="center"/>
    </xf>
    <xf numFmtId="1" fontId="28" fillId="0" borderId="46" xfId="3730" applyNumberFormat="1" applyFont="1" applyFill="1" applyBorder="1" applyAlignment="1">
      <alignment horizontal="center" vertical="center"/>
    </xf>
    <xf numFmtId="169" fontId="28" fillId="0" borderId="40" xfId="3730" applyNumberFormat="1" applyFont="1" applyFill="1" applyBorder="1" applyAlignment="1">
      <alignment horizontal="center" vertical="center"/>
    </xf>
    <xf numFmtId="2" fontId="28" fillId="0" borderId="44" xfId="3730" applyNumberFormat="1" applyFont="1" applyFill="1" applyBorder="1" applyAlignment="1">
      <alignment horizontal="center" vertical="center"/>
    </xf>
    <xf numFmtId="169" fontId="28" fillId="0" borderId="46" xfId="3730" applyNumberFormat="1" applyFont="1" applyFill="1" applyBorder="1" applyAlignment="1">
      <alignment horizontal="center" vertical="center"/>
    </xf>
    <xf numFmtId="1" fontId="28" fillId="0" borderId="13" xfId="3730" applyNumberFormat="1" applyFont="1" applyFill="1" applyBorder="1" applyAlignment="1">
      <alignment horizontal="center" vertical="center"/>
    </xf>
    <xf numFmtId="1" fontId="28" fillId="0" borderId="34" xfId="3730" applyNumberFormat="1" applyFont="1" applyFill="1" applyBorder="1" applyAlignment="1">
      <alignment horizontal="center" vertical="center"/>
    </xf>
    <xf numFmtId="169" fontId="28" fillId="0" borderId="30" xfId="3730" applyNumberFormat="1" applyFont="1" applyFill="1" applyBorder="1" applyAlignment="1">
      <alignment horizontal="center" vertical="center"/>
    </xf>
    <xf numFmtId="2" fontId="28" fillId="0" borderId="13" xfId="3730" applyNumberFormat="1" applyFont="1" applyFill="1" applyBorder="1" applyAlignment="1">
      <alignment horizontal="center" vertical="center"/>
    </xf>
    <xf numFmtId="169" fontId="28" fillId="0" borderId="34" xfId="3730" applyNumberFormat="1" applyFont="1" applyFill="1" applyBorder="1" applyAlignment="1">
      <alignment horizontal="center" vertical="center"/>
    </xf>
    <xf numFmtId="1" fontId="28" fillId="0" borderId="30" xfId="3730" applyNumberFormat="1" applyFont="1" applyFill="1" applyBorder="1" applyAlignment="1">
      <alignment horizontal="center" vertical="center"/>
    </xf>
    <xf numFmtId="2" fontId="28" fillId="0" borderId="46" xfId="535" applyNumberFormat="1" applyFont="1" applyFill="1" applyBorder="1" applyAlignment="1">
      <alignment horizontal="center" vertical="center"/>
    </xf>
    <xf numFmtId="169" fontId="28" fillId="0" borderId="86" xfId="1821" applyNumberFormat="1" applyFont="1" applyFill="1" applyBorder="1" applyAlignment="1">
      <alignment horizontal="center" vertical="center"/>
    </xf>
    <xf numFmtId="169" fontId="28" fillId="0" borderId="44" xfId="1821" applyNumberFormat="1" applyFont="1" applyFill="1" applyBorder="1" applyAlignment="1">
      <alignment horizontal="center" vertical="center"/>
    </xf>
    <xf numFmtId="169" fontId="28" fillId="0" borderId="46" xfId="1821" applyNumberFormat="1" applyFont="1" applyFill="1" applyBorder="1" applyAlignment="1">
      <alignment horizontal="center" vertical="center"/>
    </xf>
    <xf numFmtId="2" fontId="28" fillId="0" borderId="34" xfId="535" applyNumberFormat="1" applyFont="1" applyFill="1" applyBorder="1" applyAlignment="1">
      <alignment horizontal="center" vertical="center"/>
    </xf>
    <xf numFmtId="169" fontId="28" fillId="0" borderId="25" xfId="52" applyNumberFormat="1" applyFont="1" applyFill="1" applyBorder="1" applyAlignment="1">
      <alignment horizontal="center" vertical="center"/>
    </xf>
    <xf numFmtId="169" fontId="28" fillId="0" borderId="13" xfId="52" applyNumberFormat="1" applyFont="1" applyFill="1" applyBorder="1" applyAlignment="1">
      <alignment horizontal="center" vertical="center"/>
    </xf>
    <xf numFmtId="169" fontId="28" fillId="0" borderId="34" xfId="52" applyNumberFormat="1" applyFont="1" applyFill="1" applyBorder="1" applyAlignment="1">
      <alignment horizontal="center" vertical="center"/>
    </xf>
    <xf numFmtId="0" fontId="54" fillId="0" borderId="40" xfId="0" applyFont="1" applyFill="1" applyBorder="1" applyAlignment="1">
      <alignment horizontal="left"/>
    </xf>
    <xf numFmtId="1" fontId="28" fillId="0" borderId="44" xfId="54" applyNumberFormat="1" applyFont="1" applyFill="1" applyBorder="1" applyAlignment="1">
      <alignment horizontal="left" vertical="center"/>
    </xf>
    <xf numFmtId="1" fontId="28" fillId="0" borderId="45" xfId="54" applyNumberFormat="1" applyFont="1" applyFill="1" applyBorder="1" applyAlignment="1">
      <alignment horizontal="left" vertical="center"/>
    </xf>
    <xf numFmtId="1" fontId="26" fillId="0" borderId="40" xfId="54" applyNumberFormat="1" applyFont="1" applyFill="1" applyBorder="1" applyAlignment="1">
      <alignment horizontal="left" vertical="center"/>
    </xf>
    <xf numFmtId="169" fontId="28" fillId="0" borderId="44" xfId="54" applyNumberFormat="1" applyFont="1" applyFill="1" applyBorder="1" applyAlignment="1">
      <alignment horizontal="center" vertical="center"/>
    </xf>
    <xf numFmtId="1" fontId="28" fillId="0" borderId="46" xfId="54" applyNumberFormat="1" applyFont="1" applyFill="1" applyBorder="1" applyAlignment="1">
      <alignment horizontal="center" vertical="center"/>
    </xf>
    <xf numFmtId="169" fontId="28" fillId="0" borderId="86" xfId="54" applyNumberFormat="1" applyFont="1" applyFill="1" applyBorder="1" applyAlignment="1">
      <alignment horizontal="center" vertical="center"/>
    </xf>
    <xf numFmtId="2" fontId="28" fillId="0" borderId="44" xfId="54" applyNumberFormat="1" applyFont="1" applyFill="1" applyBorder="1" applyAlignment="1">
      <alignment horizontal="center" vertical="center"/>
    </xf>
    <xf numFmtId="169" fontId="28" fillId="0" borderId="46" xfId="54" applyNumberFormat="1" applyFont="1" applyFill="1" applyBorder="1" applyAlignment="1">
      <alignment horizontal="center" vertical="center"/>
    </xf>
    <xf numFmtId="169" fontId="28" fillId="0" borderId="40" xfId="54" applyNumberFormat="1" applyFont="1" applyFill="1" applyBorder="1" applyAlignment="1">
      <alignment horizontal="center" vertical="center"/>
    </xf>
    <xf numFmtId="2" fontId="28" fillId="0" borderId="46" xfId="54" applyNumberFormat="1" applyFont="1" applyFill="1" applyBorder="1" applyAlignment="1">
      <alignment horizontal="center" vertical="center"/>
    </xf>
    <xf numFmtId="0" fontId="54" fillId="0" borderId="12" xfId="0" applyFont="1" applyFill="1" applyBorder="1" applyAlignment="1">
      <alignment horizontal="left"/>
    </xf>
    <xf numFmtId="1" fontId="28" fillId="0" borderId="13" xfId="54" applyNumberFormat="1" applyFont="1" applyFill="1" applyBorder="1" applyAlignment="1">
      <alignment horizontal="left" vertical="center"/>
    </xf>
    <xf numFmtId="1" fontId="28" fillId="0" borderId="15" xfId="54" applyNumberFormat="1" applyFont="1" applyFill="1" applyBorder="1" applyAlignment="1">
      <alignment horizontal="left" vertical="center"/>
    </xf>
    <xf numFmtId="1" fontId="26" fillId="0" borderId="30" xfId="54" applyNumberFormat="1" applyFont="1" applyFill="1" applyBorder="1" applyAlignment="1">
      <alignment horizontal="left" vertical="center"/>
    </xf>
    <xf numFmtId="1" fontId="28" fillId="0" borderId="34" xfId="54" applyNumberFormat="1" applyFont="1" applyFill="1" applyBorder="1" applyAlignment="1">
      <alignment horizontal="center" vertical="center"/>
    </xf>
    <xf numFmtId="169" fontId="28" fillId="0" borderId="25" xfId="54" applyNumberFormat="1" applyFont="1" applyFill="1" applyBorder="1" applyAlignment="1">
      <alignment horizontal="center" vertical="center"/>
    </xf>
    <xf numFmtId="2" fontId="28" fillId="0" borderId="13" xfId="54" applyNumberFormat="1" applyFont="1" applyFill="1" applyBorder="1" applyAlignment="1">
      <alignment horizontal="center" vertical="center"/>
    </xf>
    <xf numFmtId="169" fontId="28" fillId="0" borderId="34" xfId="54" applyNumberFormat="1" applyFont="1" applyFill="1" applyBorder="1" applyAlignment="1">
      <alignment horizontal="center" vertical="center"/>
    </xf>
    <xf numFmtId="169" fontId="28" fillId="0" borderId="30" xfId="54" applyNumberFormat="1" applyFont="1" applyFill="1" applyBorder="1" applyAlignment="1">
      <alignment horizontal="center" vertical="center"/>
    </xf>
    <xf numFmtId="1" fontId="28" fillId="0" borderId="30" xfId="54" applyNumberFormat="1" applyFont="1" applyFill="1" applyBorder="1" applyAlignment="1">
      <alignment horizontal="center" vertical="center"/>
    </xf>
    <xf numFmtId="2" fontId="28" fillId="0" borderId="34" xfId="54" applyNumberFormat="1" applyFont="1" applyFill="1" applyBorder="1" applyAlignment="1">
      <alignment horizontal="center" vertical="center"/>
    </xf>
    <xf numFmtId="0" fontId="28" fillId="0" borderId="99" xfId="0" applyFont="1" applyFill="1" applyBorder="1" applyAlignment="1">
      <alignment horizontal="left" wrapText="1"/>
    </xf>
    <xf numFmtId="1" fontId="28" fillId="0" borderId="87" xfId="54" applyNumberFormat="1" applyFont="1" applyFill="1" applyBorder="1" applyAlignment="1">
      <alignment horizontal="left" vertical="center"/>
    </xf>
    <xf numFmtId="1" fontId="28" fillId="0" borderId="20" xfId="54" applyNumberFormat="1" applyFont="1" applyFill="1" applyBorder="1" applyAlignment="1">
      <alignment horizontal="left" vertical="center"/>
    </xf>
    <xf numFmtId="1" fontId="26" fillId="0" borderId="42" xfId="54" applyNumberFormat="1" applyFont="1" applyFill="1" applyBorder="1" applyAlignment="1">
      <alignment horizontal="left" vertical="center"/>
    </xf>
    <xf numFmtId="169" fontId="28" fillId="0" borderId="87" xfId="54" applyNumberFormat="1" applyFont="1" applyFill="1" applyBorder="1" applyAlignment="1">
      <alignment horizontal="center" vertical="center"/>
    </xf>
    <xf numFmtId="1" fontId="28" fillId="0" borderId="87" xfId="54" applyNumberFormat="1" applyFont="1" applyFill="1" applyBorder="1" applyAlignment="1">
      <alignment horizontal="center" vertical="center"/>
    </xf>
    <xf numFmtId="1" fontId="28" fillId="0" borderId="88" xfId="54" applyNumberFormat="1" applyFont="1" applyFill="1" applyBorder="1" applyAlignment="1">
      <alignment horizontal="center" vertical="center"/>
    </xf>
    <xf numFmtId="169" fontId="28" fillId="0" borderId="90" xfId="54" applyNumberFormat="1" applyFont="1" applyFill="1" applyBorder="1" applyAlignment="1">
      <alignment horizontal="center" vertical="center"/>
    </xf>
    <xf numFmtId="2" fontId="28" fillId="0" borderId="87" xfId="54" applyNumberFormat="1" applyFont="1" applyFill="1" applyBorder="1" applyAlignment="1">
      <alignment horizontal="center" vertical="center"/>
    </xf>
    <xf numFmtId="169" fontId="28" fillId="0" borderId="88" xfId="54" applyNumberFormat="1" applyFont="1" applyFill="1" applyBorder="1" applyAlignment="1">
      <alignment horizontal="center" vertical="center"/>
    </xf>
    <xf numFmtId="169" fontId="28" fillId="0" borderId="42" xfId="54" applyNumberFormat="1" applyFont="1" applyFill="1" applyBorder="1" applyAlignment="1">
      <alignment horizontal="center" vertical="center"/>
    </xf>
    <xf numFmtId="1" fontId="28" fillId="0" borderId="42" xfId="54" applyNumberFormat="1" applyFont="1" applyFill="1" applyBorder="1" applyAlignment="1">
      <alignment horizontal="center" vertical="center"/>
    </xf>
    <xf numFmtId="2" fontId="28" fillId="0" borderId="88" xfId="54" applyNumberFormat="1" applyFont="1" applyFill="1" applyBorder="1" applyAlignment="1">
      <alignment horizontal="center" vertical="center"/>
    </xf>
    <xf numFmtId="49" fontId="140" fillId="21" borderId="0" xfId="2405" applyNumberFormat="1" applyFont="1" applyFill="1" applyBorder="1" applyAlignment="1" applyProtection="1">
      <alignment horizontal="center"/>
    </xf>
    <xf numFmtId="49" fontId="140" fillId="0" borderId="0" xfId="2405" applyNumberFormat="1" applyFont="1" applyBorder="1" applyAlignment="1" applyProtection="1">
      <alignment horizontal="center"/>
    </xf>
    <xf numFmtId="0" fontId="29" fillId="0" borderId="11" xfId="54" applyFont="1" applyBorder="1" applyAlignment="1">
      <alignment horizontal="center" vertical="center"/>
    </xf>
    <xf numFmtId="0" fontId="29" fillId="0" borderId="12" xfId="54" applyFont="1" applyBorder="1" applyAlignment="1">
      <alignment horizontal="center" vertical="center"/>
    </xf>
    <xf numFmtId="0" fontId="29" fillId="0" borderId="13" xfId="54" applyFont="1" applyBorder="1" applyAlignment="1">
      <alignment horizontal="center" vertical="center"/>
    </xf>
    <xf numFmtId="0" fontId="29" fillId="0" borderId="14" xfId="54" applyFont="1" applyBorder="1" applyAlignment="1">
      <alignment horizontal="center" vertical="center"/>
    </xf>
    <xf numFmtId="0" fontId="29" fillId="0" borderId="96" xfId="54" applyFont="1" applyBorder="1" applyAlignment="1">
      <alignment horizontal="center" vertical="center"/>
    </xf>
    <xf numFmtId="0" fontId="130" fillId="0" borderId="60" xfId="54" applyFont="1" applyBorder="1" applyAlignment="1">
      <alignment horizontal="center" vertical="center"/>
    </xf>
    <xf numFmtId="0" fontId="67" fillId="87" borderId="87" xfId="0" applyFont="1" applyFill="1" applyBorder="1" applyAlignment="1">
      <alignment horizontal="left"/>
    </xf>
    <xf numFmtId="0" fontId="28" fillId="87" borderId="99" xfId="0" applyFont="1" applyFill="1" applyBorder="1" applyAlignment="1">
      <alignment horizontal="left" wrapText="1"/>
    </xf>
    <xf numFmtId="0" fontId="59" fillId="0" borderId="31" xfId="38" applyFont="1" applyFill="1" applyBorder="1" applyAlignment="1">
      <alignment horizontal="left" vertical="center"/>
    </xf>
    <xf numFmtId="2" fontId="155" fillId="0" borderId="12" xfId="38" applyNumberFormat="1" applyFont="1" applyBorder="1" applyAlignment="1">
      <alignment horizontal="center" vertical="center" wrapText="1"/>
    </xf>
    <xf numFmtId="0" fontId="59" fillId="0" borderId="30" xfId="38" applyFont="1" applyFill="1" applyBorder="1" applyAlignment="1">
      <alignment horizontal="left" vertical="center"/>
    </xf>
    <xf numFmtId="2" fontId="155" fillId="0" borderId="13" xfId="38" applyNumberFormat="1" applyFont="1" applyBorder="1" applyAlignment="1">
      <alignment horizontal="center" vertical="center" wrapText="1"/>
    </xf>
    <xf numFmtId="0" fontId="59" fillId="0" borderId="42" xfId="38" applyFont="1" applyFill="1" applyBorder="1" applyAlignment="1">
      <alignment horizontal="left" vertical="center"/>
    </xf>
    <xf numFmtId="2" fontId="155" fillId="0" borderId="87" xfId="38" applyNumberFormat="1" applyFont="1" applyBorder="1" applyAlignment="1">
      <alignment horizontal="center" vertical="center" wrapText="1"/>
    </xf>
    <xf numFmtId="170" fontId="140" fillId="0" borderId="0" xfId="2405" applyFont="1" applyBorder="1" applyAlignment="1">
      <alignment horizontal="center"/>
    </xf>
    <xf numFmtId="49" fontId="140" fillId="0" borderId="0" xfId="3724" applyNumberFormat="1" applyFont="1" applyFill="1" applyBorder="1" applyAlignment="1" applyProtection="1">
      <alignment horizontal="center"/>
    </xf>
    <xf numFmtId="49" fontId="140" fillId="0" borderId="0" xfId="3724" applyNumberFormat="1" applyFont="1" applyFill="1" applyBorder="1" applyAlignment="1">
      <alignment horizontal="center"/>
    </xf>
    <xf numFmtId="49" fontId="140" fillId="0" borderId="0" xfId="3724" applyNumberFormat="1" applyFont="1" applyBorder="1" applyAlignment="1" applyProtection="1">
      <alignment horizontal="center"/>
    </xf>
    <xf numFmtId="49" fontId="140" fillId="24" borderId="0" xfId="3725" applyNumberFormat="1" applyFont="1" applyFill="1" applyBorder="1" applyAlignment="1" applyProtection="1">
      <alignment horizontal="center"/>
    </xf>
    <xf numFmtId="49" fontId="140" fillId="0" borderId="0" xfId="3725" applyNumberFormat="1" applyFont="1" applyFill="1" applyBorder="1" applyAlignment="1" applyProtection="1">
      <alignment horizontal="center"/>
    </xf>
    <xf numFmtId="49" fontId="140" fillId="21" borderId="0" xfId="3725" applyNumberFormat="1" applyFont="1" applyFill="1" applyBorder="1" applyAlignment="1" applyProtection="1">
      <alignment horizontal="center"/>
    </xf>
    <xf numFmtId="0" fontId="140" fillId="0" borderId="0" xfId="3724" applyFont="1" applyBorder="1" applyAlignment="1">
      <alignment horizontal="center"/>
    </xf>
    <xf numFmtId="49" fontId="140" fillId="0" borderId="0" xfId="1843" applyNumberFormat="1" applyFont="1" applyFill="1" applyBorder="1" applyAlignment="1" applyProtection="1">
      <alignment horizontal="left"/>
    </xf>
    <xf numFmtId="2" fontId="140" fillId="0" borderId="0" xfId="1843" applyNumberFormat="1" applyFont="1" applyFill="1" applyBorder="1" applyAlignment="1" applyProtection="1">
      <alignment horizontal="center"/>
    </xf>
    <xf numFmtId="49" fontId="140" fillId="0" borderId="0" xfId="1843" applyNumberFormat="1" applyFont="1" applyFill="1" applyBorder="1" applyAlignment="1" applyProtection="1">
      <alignment horizontal="center"/>
    </xf>
    <xf numFmtId="49" fontId="140" fillId="0" borderId="0" xfId="1843" applyNumberFormat="1" applyFont="1" applyFill="1" applyBorder="1" applyAlignment="1">
      <alignment horizontal="center"/>
    </xf>
    <xf numFmtId="0" fontId="140" fillId="0" borderId="0" xfId="1843" applyFont="1" applyFill="1" applyBorder="1" applyAlignment="1">
      <alignment horizontal="center"/>
    </xf>
    <xf numFmtId="49" fontId="140" fillId="21" borderId="0" xfId="1843" applyNumberFormat="1" applyFont="1" applyFill="1" applyBorder="1" applyAlignment="1" applyProtection="1">
      <alignment horizontal="center"/>
    </xf>
    <xf numFmtId="49" fontId="140" fillId="22" borderId="0" xfId="1843" applyNumberFormat="1" applyFont="1" applyFill="1" applyBorder="1" applyAlignment="1" applyProtection="1">
      <alignment horizontal="center"/>
    </xf>
    <xf numFmtId="49" fontId="140" fillId="22" borderId="0" xfId="1843" applyNumberFormat="1" applyFont="1" applyFill="1" applyBorder="1" applyAlignment="1">
      <alignment horizontal="center"/>
    </xf>
    <xf numFmtId="49" fontId="140" fillId="0" borderId="0" xfId="1843" applyNumberFormat="1" applyFont="1" applyBorder="1" applyAlignment="1" applyProtection="1">
      <alignment horizontal="center"/>
    </xf>
    <xf numFmtId="49" fontId="140" fillId="24" borderId="0" xfId="1843" applyNumberFormat="1" applyFont="1" applyFill="1" applyBorder="1" applyAlignment="1" applyProtection="1">
      <alignment horizontal="center"/>
    </xf>
    <xf numFmtId="49" fontId="140" fillId="21" borderId="17" xfId="1843" applyNumberFormat="1" applyFont="1" applyFill="1" applyBorder="1" applyAlignment="1" applyProtection="1">
      <alignment horizontal="center"/>
    </xf>
    <xf numFmtId="49" fontId="140" fillId="22" borderId="17" xfId="1843" applyNumberFormat="1" applyFont="1" applyFill="1" applyBorder="1" applyAlignment="1" applyProtection="1">
      <alignment horizontal="center"/>
    </xf>
    <xf numFmtId="49" fontId="140" fillId="22" borderId="17" xfId="1843" applyNumberFormat="1" applyFont="1" applyFill="1" applyBorder="1" applyAlignment="1">
      <alignment horizontal="center"/>
    </xf>
    <xf numFmtId="49" fontId="140" fillId="0" borderId="17" xfId="1843" applyNumberFormat="1" applyFont="1" applyBorder="1" applyAlignment="1" applyProtection="1">
      <alignment horizontal="center"/>
    </xf>
    <xf numFmtId="49" fontId="140" fillId="24" borderId="17" xfId="1843" applyNumberFormat="1" applyFont="1" applyFill="1" applyBorder="1" applyAlignment="1" applyProtection="1">
      <alignment horizontal="center"/>
    </xf>
    <xf numFmtId="170" fontId="58" fillId="0" borderId="51" xfId="73" applyFont="1" applyBorder="1" applyAlignment="1">
      <alignment horizontal="center"/>
    </xf>
    <xf numFmtId="169" fontId="28" fillId="0" borderId="12" xfId="54" applyNumberFormat="1" applyFont="1" applyBorder="1" applyAlignment="1">
      <alignment horizontal="center" vertical="center"/>
    </xf>
    <xf numFmtId="169" fontId="29" fillId="85" borderId="21" xfId="535" applyNumberFormat="1" applyFont="1" applyFill="1" applyBorder="1" applyAlignment="1">
      <alignment horizontal="center" vertical="center"/>
    </xf>
    <xf numFmtId="169" fontId="28" fillId="0" borderId="12" xfId="38" applyNumberFormat="1" applyFont="1" applyBorder="1" applyAlignment="1">
      <alignment horizontal="center" vertical="center"/>
    </xf>
    <xf numFmtId="2" fontId="28" fillId="0" borderId="12" xfId="38" applyNumberFormat="1" applyFont="1" applyBorder="1" applyAlignment="1">
      <alignment horizontal="center" vertical="center"/>
    </xf>
    <xf numFmtId="1" fontId="28" fillId="0" borderId="12" xfId="38" applyNumberFormat="1" applyFont="1" applyBorder="1" applyAlignment="1">
      <alignment horizontal="center" vertical="center"/>
    </xf>
    <xf numFmtId="1" fontId="28" fillId="0" borderId="35" xfId="38" applyNumberFormat="1" applyFont="1" applyBorder="1" applyAlignment="1">
      <alignment horizontal="center" vertical="center"/>
    </xf>
    <xf numFmtId="169" fontId="28" fillId="0" borderId="13" xfId="38" applyNumberFormat="1" applyFont="1" applyBorder="1" applyAlignment="1">
      <alignment horizontal="center" vertical="center"/>
    </xf>
    <xf numFmtId="2" fontId="28" fillId="0" borderId="13" xfId="38" applyNumberFormat="1" applyFont="1" applyBorder="1" applyAlignment="1">
      <alignment horizontal="center" vertical="center"/>
    </xf>
    <xf numFmtId="1" fontId="28" fillId="0" borderId="13" xfId="38" applyNumberFormat="1" applyFont="1" applyBorder="1" applyAlignment="1">
      <alignment horizontal="center" vertical="center"/>
    </xf>
    <xf numFmtId="1" fontId="28" fillId="0" borderId="34" xfId="38" applyNumberFormat="1" applyFont="1" applyBorder="1" applyAlignment="1">
      <alignment horizontal="center" vertical="center"/>
    </xf>
    <xf numFmtId="169" fontId="28" fillId="0" borderId="87" xfId="38" applyNumberFormat="1" applyFont="1" applyBorder="1" applyAlignment="1">
      <alignment horizontal="center" vertical="center"/>
    </xf>
    <xf numFmtId="2" fontId="28" fillId="0" borderId="87" xfId="38" applyNumberFormat="1" applyFont="1" applyBorder="1" applyAlignment="1">
      <alignment horizontal="center" vertical="center"/>
    </xf>
    <xf numFmtId="1" fontId="28" fillId="0" borderId="87" xfId="38" applyNumberFormat="1" applyFont="1" applyBorder="1" applyAlignment="1">
      <alignment horizontal="center" vertical="center"/>
    </xf>
    <xf numFmtId="1" fontId="28" fillId="0" borderId="88" xfId="38" applyNumberFormat="1" applyFont="1" applyBorder="1" applyAlignment="1">
      <alignment horizontal="center" vertical="center"/>
    </xf>
    <xf numFmtId="169" fontId="29" fillId="16" borderId="21" xfId="535" applyNumberFormat="1" applyFont="1" applyFill="1" applyBorder="1" applyAlignment="1">
      <alignment horizontal="center" vertical="center"/>
    </xf>
    <xf numFmtId="1" fontId="29" fillId="16" borderId="19" xfId="535" applyNumberFormat="1" applyFont="1" applyFill="1" applyBorder="1" applyAlignment="1">
      <alignment horizontal="center" vertical="center"/>
    </xf>
    <xf numFmtId="49" fontId="24" fillId="0" borderId="0" xfId="2405" applyNumberFormat="1" applyFont="1" applyBorder="1" applyAlignment="1">
      <alignment horizontal="center"/>
    </xf>
    <xf numFmtId="49" fontId="24" fillId="0" borderId="0" xfId="62" applyNumberFormat="1" applyFont="1" applyBorder="1" applyAlignment="1" applyProtection="1">
      <alignment horizontal="center"/>
    </xf>
    <xf numFmtId="170" fontId="24" fillId="0" borderId="0" xfId="62" applyFont="1" applyBorder="1" applyAlignment="1">
      <alignment horizontal="center"/>
    </xf>
    <xf numFmtId="49" fontId="24" fillId="23" borderId="0" xfId="62" applyNumberFormat="1" applyFont="1" applyFill="1" applyBorder="1" applyAlignment="1" applyProtection="1">
      <alignment horizontal="center"/>
    </xf>
    <xf numFmtId="49" fontId="24" fillId="24" borderId="0" xfId="62" applyNumberFormat="1" applyFont="1" applyFill="1" applyBorder="1" applyAlignment="1" applyProtection="1">
      <alignment horizontal="center"/>
    </xf>
    <xf numFmtId="169" fontId="28" fillId="14" borderId="34" xfId="28" applyNumberFormat="1" applyFont="1" applyFill="1" applyBorder="1" applyAlignment="1">
      <alignment horizontal="center" vertical="center"/>
    </xf>
    <xf numFmtId="169" fontId="28" fillId="13" borderId="34" xfId="28" applyNumberFormat="1" applyFont="1" applyFill="1" applyBorder="1" applyAlignment="1">
      <alignment horizontal="center" vertical="center"/>
    </xf>
    <xf numFmtId="169" fontId="28" fillId="14" borderId="88" xfId="28" applyNumberFormat="1" applyFont="1" applyFill="1" applyBorder="1" applyAlignment="1">
      <alignment horizontal="center" vertical="center"/>
    </xf>
    <xf numFmtId="2" fontId="29" fillId="16" borderId="21" xfId="535" applyNumberFormat="1" applyFont="1" applyFill="1" applyBorder="1" applyAlignment="1">
      <alignment horizontal="center" vertical="center"/>
    </xf>
    <xf numFmtId="49" fontId="24" fillId="21" borderId="0" xfId="3725" applyNumberFormat="1" applyFont="1" applyFill="1" applyBorder="1" applyAlignment="1" applyProtection="1">
      <alignment horizontal="center"/>
    </xf>
    <xf numFmtId="49" fontId="24" fillId="22" borderId="0" xfId="3725" applyNumberFormat="1" applyFont="1" applyFill="1" applyBorder="1" applyAlignment="1" applyProtection="1">
      <alignment horizontal="center"/>
    </xf>
    <xf numFmtId="49" fontId="24" fillId="22" borderId="0" xfId="3725" applyNumberFormat="1" applyFont="1" applyFill="1" applyBorder="1" applyAlignment="1">
      <alignment horizontal="center"/>
    </xf>
    <xf numFmtId="49" fontId="24" fillId="0" borderId="0" xfId="3725" applyNumberFormat="1" applyFont="1" applyBorder="1" applyAlignment="1" applyProtection="1">
      <alignment horizontal="center"/>
    </xf>
    <xf numFmtId="49" fontId="24" fillId="23" borderId="0" xfId="3725" applyNumberFormat="1" applyFont="1" applyFill="1" applyBorder="1" applyAlignment="1" applyProtection="1">
      <alignment horizontal="center"/>
    </xf>
    <xf numFmtId="49" fontId="24" fillId="24" borderId="0" xfId="3725" applyNumberFormat="1" applyFont="1" applyFill="1" applyBorder="1" applyAlignment="1" applyProtection="1">
      <alignment horizontal="center"/>
    </xf>
    <xf numFmtId="169" fontId="28" fillId="0" borderId="59" xfId="38" applyNumberFormat="1" applyFont="1" applyBorder="1" applyAlignment="1">
      <alignment horizontal="center" vertical="center"/>
    </xf>
    <xf numFmtId="169" fontId="28" fillId="0" borderId="27" xfId="38" applyNumberFormat="1" applyFont="1" applyBorder="1" applyAlignment="1">
      <alignment horizontal="center" vertical="center"/>
    </xf>
    <xf numFmtId="169" fontId="28" fillId="0" borderId="62" xfId="38" applyNumberFormat="1" applyFont="1" applyBorder="1" applyAlignment="1">
      <alignment horizontal="center" vertical="center"/>
    </xf>
    <xf numFmtId="0" fontId="24" fillId="0" borderId="0" xfId="3725" applyFont="1" applyFill="1" applyBorder="1" applyAlignment="1">
      <alignment horizontal="center"/>
    </xf>
    <xf numFmtId="49" fontId="24" fillId="21" borderId="0" xfId="3725" applyNumberFormat="1" applyFont="1" applyFill="1" applyBorder="1" applyAlignment="1" applyProtection="1">
      <alignment horizontal="left"/>
    </xf>
    <xf numFmtId="2" fontId="24" fillId="21" borderId="0" xfId="3725" applyNumberFormat="1" applyFont="1" applyFill="1" applyBorder="1" applyAlignment="1" applyProtection="1">
      <alignment horizontal="center"/>
    </xf>
    <xf numFmtId="2" fontId="24" fillId="0" borderId="0" xfId="3725" applyNumberFormat="1" applyFont="1" applyBorder="1" applyAlignment="1" applyProtection="1">
      <alignment horizontal="center"/>
    </xf>
    <xf numFmtId="49" fontId="24" fillId="21" borderId="0" xfId="1843" applyNumberFormat="1" applyFont="1" applyFill="1" applyBorder="1" applyAlignment="1" applyProtection="1">
      <alignment horizontal="center"/>
    </xf>
    <xf numFmtId="49" fontId="24" fillId="22" borderId="0" xfId="1843" applyNumberFormat="1" applyFont="1" applyFill="1" applyBorder="1" applyAlignment="1" applyProtection="1">
      <alignment horizontal="center"/>
    </xf>
    <xf numFmtId="49" fontId="24" fillId="22" borderId="0" xfId="1843" applyNumberFormat="1" applyFont="1" applyFill="1" applyBorder="1" applyAlignment="1">
      <alignment horizontal="center"/>
    </xf>
    <xf numFmtId="49" fontId="24" fillId="0" borderId="0" xfId="1843" applyNumberFormat="1" applyFont="1" applyBorder="1" applyAlignment="1" applyProtection="1">
      <alignment horizontal="center"/>
    </xf>
    <xf numFmtId="49" fontId="24" fillId="23" borderId="0" xfId="1843" applyNumberFormat="1" applyFont="1" applyFill="1" applyBorder="1" applyAlignment="1" applyProtection="1">
      <alignment horizontal="center"/>
    </xf>
    <xf numFmtId="49" fontId="24" fillId="24" borderId="0" xfId="1843" applyNumberFormat="1" applyFont="1" applyFill="1" applyBorder="1" applyAlignment="1" applyProtection="1">
      <alignment horizontal="center"/>
    </xf>
    <xf numFmtId="49" fontId="24" fillId="0" borderId="17" xfId="1843" applyNumberFormat="1" applyFont="1" applyBorder="1" applyAlignment="1" applyProtection="1">
      <alignment horizontal="center"/>
    </xf>
    <xf numFmtId="49" fontId="24" fillId="23" borderId="17" xfId="1843" applyNumberFormat="1" applyFont="1" applyFill="1" applyBorder="1" applyAlignment="1" applyProtection="1">
      <alignment horizontal="center"/>
    </xf>
    <xf numFmtId="49" fontId="24" fillId="24" borderId="17" xfId="1843" applyNumberFormat="1" applyFont="1" applyFill="1" applyBorder="1" applyAlignment="1" applyProtection="1">
      <alignment horizontal="center"/>
    </xf>
    <xf numFmtId="169" fontId="28" fillId="0" borderId="31" xfId="38" applyNumberFormat="1" applyFont="1" applyBorder="1" applyAlignment="1">
      <alignment horizontal="center" vertical="center"/>
    </xf>
    <xf numFmtId="169" fontId="28" fillId="0" borderId="30" xfId="38" applyNumberFormat="1" applyFont="1" applyBorder="1" applyAlignment="1">
      <alignment horizontal="center" vertical="center"/>
    </xf>
    <xf numFmtId="169" fontId="28" fillId="0" borderId="42" xfId="38" applyNumberFormat="1" applyFont="1" applyBorder="1" applyAlignment="1">
      <alignment horizontal="center" vertical="center"/>
    </xf>
    <xf numFmtId="169" fontId="29" fillId="16" borderId="39" xfId="535" applyNumberFormat="1" applyFont="1" applyFill="1" applyBorder="1" applyAlignment="1">
      <alignment horizontal="center" vertical="center"/>
    </xf>
    <xf numFmtId="1" fontId="28" fillId="19" borderId="20" xfId="63" applyNumberFormat="1" applyFont="1" applyFill="1" applyBorder="1" applyAlignment="1">
      <alignment horizontal="center" vertical="center"/>
    </xf>
    <xf numFmtId="169" fontId="28" fillId="0" borderId="20" xfId="54" applyNumberFormat="1" applyFont="1" applyBorder="1" applyAlignment="1">
      <alignment horizontal="center" vertical="center" wrapText="1"/>
    </xf>
    <xf numFmtId="1" fontId="28" fillId="0" borderId="31" xfId="38" applyNumberFormat="1" applyFont="1" applyBorder="1" applyAlignment="1">
      <alignment horizontal="center" vertical="center"/>
    </xf>
    <xf numFmtId="1" fontId="28" fillId="0" borderId="30" xfId="38" applyNumberFormat="1" applyFont="1" applyBorder="1" applyAlignment="1">
      <alignment horizontal="center" vertical="center"/>
    </xf>
    <xf numFmtId="1" fontId="28" fillId="0" borderId="42" xfId="38" applyNumberFormat="1" applyFont="1" applyBorder="1" applyAlignment="1">
      <alignment horizontal="center" vertical="center"/>
    </xf>
    <xf numFmtId="1" fontId="29" fillId="16" borderId="39" xfId="535" applyNumberFormat="1" applyFont="1" applyFill="1" applyBorder="1" applyAlignment="1">
      <alignment horizontal="center" vertical="center"/>
    </xf>
    <xf numFmtId="1" fontId="28" fillId="0" borderId="28" xfId="38" applyNumberFormat="1" applyFont="1" applyBorder="1" applyAlignment="1">
      <alignment horizontal="center" vertical="center"/>
    </xf>
    <xf numFmtId="1" fontId="28" fillId="0" borderId="15" xfId="38" applyNumberFormat="1" applyFont="1" applyBorder="1" applyAlignment="1">
      <alignment horizontal="center" vertical="center"/>
    </xf>
    <xf numFmtId="1" fontId="28" fillId="0" borderId="20" xfId="38" applyNumberFormat="1" applyFont="1" applyBorder="1" applyAlignment="1">
      <alignment horizontal="center" vertical="center"/>
    </xf>
    <xf numFmtId="2" fontId="28" fillId="0" borderId="28" xfId="38" applyNumberFormat="1" applyFont="1" applyBorder="1" applyAlignment="1">
      <alignment horizontal="center" vertical="center"/>
    </xf>
    <xf numFmtId="2" fontId="28" fillId="0" borderId="15" xfId="38" applyNumberFormat="1" applyFont="1" applyBorder="1" applyAlignment="1">
      <alignment horizontal="center" vertical="center"/>
    </xf>
    <xf numFmtId="2" fontId="28" fillId="0" borderId="20" xfId="38" applyNumberFormat="1" applyFont="1" applyBorder="1" applyAlignment="1">
      <alignment horizontal="center" vertical="center"/>
    </xf>
    <xf numFmtId="169" fontId="28" fillId="0" borderId="40" xfId="0" applyNumberFormat="1" applyFont="1" applyFill="1" applyBorder="1" applyAlignment="1">
      <alignment horizontal="center" wrapText="1"/>
    </xf>
    <xf numFmtId="169" fontId="28" fillId="0" borderId="44" xfId="0" applyNumberFormat="1" applyFont="1" applyFill="1" applyBorder="1" applyAlignment="1">
      <alignment horizontal="center" wrapText="1"/>
    </xf>
    <xf numFmtId="169" fontId="28" fillId="0" borderId="30" xfId="0" applyNumberFormat="1" applyFont="1" applyFill="1" applyBorder="1" applyAlignment="1">
      <alignment horizontal="center" wrapText="1"/>
    </xf>
    <xf numFmtId="169" fontId="28" fillId="0" borderId="13" xfId="0" applyNumberFormat="1" applyFont="1" applyFill="1" applyBorder="1" applyAlignment="1">
      <alignment horizontal="center" wrapText="1"/>
    </xf>
    <xf numFmtId="169" fontId="28" fillId="0" borderId="42" xfId="0" applyNumberFormat="1" applyFont="1" applyFill="1" applyBorder="1" applyAlignment="1">
      <alignment horizontal="center" wrapText="1"/>
    </xf>
    <xf numFmtId="169" fontId="28" fillId="0" borderId="87" xfId="0" applyNumberFormat="1" applyFont="1" applyFill="1" applyBorder="1" applyAlignment="1">
      <alignment horizontal="center" wrapText="1"/>
    </xf>
    <xf numFmtId="2" fontId="28" fillId="0" borderId="87" xfId="38" applyNumberFormat="1" applyFont="1" applyBorder="1" applyAlignment="1">
      <alignment horizontal="center" vertical="center" wrapText="1"/>
    </xf>
    <xf numFmtId="2" fontId="29" fillId="16" borderId="19" xfId="535" applyNumberFormat="1" applyFont="1" applyFill="1" applyBorder="1" applyAlignment="1">
      <alignment horizontal="center" vertical="center"/>
    </xf>
    <xf numFmtId="169" fontId="29" fillId="16" borderId="39" xfId="537" applyNumberFormat="1" applyFont="1" applyFill="1" applyBorder="1" applyAlignment="1">
      <alignment horizontal="center" vertical="center"/>
    </xf>
    <xf numFmtId="169" fontId="29" fillId="16" borderId="21" xfId="537" applyNumberFormat="1" applyFont="1" applyFill="1" applyBorder="1" applyAlignment="1">
      <alignment horizontal="center" vertical="center"/>
    </xf>
    <xf numFmtId="169" fontId="29" fillId="16" borderId="85" xfId="537" applyNumberFormat="1" applyFont="1" applyFill="1" applyBorder="1" applyAlignment="1">
      <alignment horizontal="center" vertical="center"/>
    </xf>
    <xf numFmtId="0" fontId="29" fillId="82" borderId="29" xfId="3726" applyFont="1" applyFill="1" applyBorder="1" applyAlignment="1">
      <alignment horizontal="center" vertical="center" wrapText="1"/>
    </xf>
    <xf numFmtId="0" fontId="29" fillId="82" borderId="11" xfId="3726" applyFont="1" applyFill="1" applyBorder="1" applyAlignment="1">
      <alignment horizontal="center" vertical="center" wrapText="1"/>
    </xf>
    <xf numFmtId="0" fontId="29" fillId="82" borderId="95" xfId="3726" applyFont="1" applyFill="1" applyBorder="1" applyAlignment="1">
      <alignment horizontal="center" vertical="center" wrapText="1"/>
    </xf>
    <xf numFmtId="0" fontId="24" fillId="0" borderId="0" xfId="2352" applyFont="1" applyBorder="1" applyAlignment="1">
      <alignment horizontal="left" vertical="top" wrapText="1"/>
    </xf>
    <xf numFmtId="169" fontId="24" fillId="0" borderId="0" xfId="537" applyNumberFormat="1" applyFont="1" applyFill="1" applyBorder="1" applyAlignment="1">
      <alignment horizontal="center" vertical="center" wrapText="1"/>
    </xf>
    <xf numFmtId="169" fontId="25" fillId="0" borderId="0" xfId="537" applyNumberFormat="1" applyFont="1" applyFill="1" applyBorder="1" applyAlignment="1">
      <alignment horizontal="center" vertical="center" wrapText="1"/>
    </xf>
    <xf numFmtId="170" fontId="25" fillId="0" borderId="0" xfId="2405" applyFont="1" applyBorder="1" applyAlignment="1" applyProtection="1">
      <alignment horizontal="center"/>
    </xf>
    <xf numFmtId="170" fontId="25" fillId="0" borderId="0" xfId="2405" applyFont="1" applyAlignment="1" applyProtection="1">
      <alignment horizontal="center"/>
    </xf>
    <xf numFmtId="170" fontId="59" fillId="0" borderId="0" xfId="2405" applyFont="1" applyFill="1" applyAlignment="1">
      <alignment horizontal="center"/>
    </xf>
    <xf numFmtId="170" fontId="25" fillId="17" borderId="16" xfId="2405" applyFont="1" applyFill="1" applyBorder="1" applyAlignment="1" applyProtection="1">
      <alignment horizontal="center"/>
    </xf>
    <xf numFmtId="170" fontId="25" fillId="0" borderId="0" xfId="73" applyFont="1" applyFill="1" applyBorder="1" applyAlignment="1" applyProtection="1">
      <alignment horizontal="center"/>
    </xf>
    <xf numFmtId="170" fontId="25" fillId="0" borderId="0" xfId="73" applyFont="1" applyAlignment="1" applyProtection="1">
      <alignment horizontal="center"/>
    </xf>
    <xf numFmtId="170" fontId="59" fillId="0" borderId="0" xfId="73" applyFont="1" applyFill="1" applyAlignment="1">
      <alignment horizontal="center"/>
    </xf>
    <xf numFmtId="170" fontId="25" fillId="17" borderId="16" xfId="73" applyFont="1" applyFill="1" applyBorder="1" applyAlignment="1" applyProtection="1">
      <alignment horizontal="center"/>
    </xf>
    <xf numFmtId="170" fontId="25" fillId="17" borderId="25" xfId="73" applyFont="1" applyFill="1" applyBorder="1" applyAlignment="1" applyProtection="1">
      <alignment horizontal="center"/>
    </xf>
    <xf numFmtId="170" fontId="25" fillId="20" borderId="15" xfId="73" applyFont="1" applyFill="1" applyBorder="1" applyAlignment="1" applyProtection="1">
      <alignment horizontal="center"/>
    </xf>
    <xf numFmtId="170" fontId="25" fillId="20" borderId="16" xfId="73" applyFont="1" applyFill="1" applyBorder="1" applyAlignment="1" applyProtection="1">
      <alignment horizontal="center"/>
    </xf>
    <xf numFmtId="170" fontId="25" fillId="20" borderId="25" xfId="73" applyFont="1" applyFill="1" applyBorder="1" applyAlignment="1" applyProtection="1">
      <alignment horizontal="center"/>
    </xf>
    <xf numFmtId="170" fontId="25" fillId="0" borderId="15" xfId="73" applyFont="1" applyFill="1" applyBorder="1" applyAlignment="1" applyProtection="1">
      <alignment horizontal="center"/>
    </xf>
    <xf numFmtId="170" fontId="25" fillId="0" borderId="16" xfId="73" applyFont="1" applyFill="1" applyBorder="1" applyAlignment="1" applyProtection="1">
      <alignment horizontal="center"/>
    </xf>
    <xf numFmtId="170" fontId="25" fillId="0" borderId="25" xfId="73" applyFont="1" applyFill="1" applyBorder="1" applyAlignment="1" applyProtection="1">
      <alignment horizontal="center"/>
    </xf>
    <xf numFmtId="170" fontId="25" fillId="18" borderId="15" xfId="73" applyFont="1" applyFill="1" applyBorder="1" applyAlignment="1" applyProtection="1">
      <alignment horizontal="center"/>
    </xf>
    <xf numFmtId="170" fontId="25" fillId="18" borderId="16" xfId="73" applyFont="1" applyFill="1" applyBorder="1" applyAlignment="1" applyProtection="1">
      <alignment horizontal="center"/>
    </xf>
    <xf numFmtId="170" fontId="25" fillId="19" borderId="16" xfId="73" applyFont="1" applyFill="1" applyBorder="1" applyAlignment="1" applyProtection="1">
      <alignment horizontal="center" vertical="center"/>
    </xf>
    <xf numFmtId="170" fontId="25" fillId="20" borderId="16" xfId="2405" applyFont="1" applyFill="1" applyBorder="1" applyAlignment="1" applyProtection="1">
      <alignment horizontal="center"/>
    </xf>
    <xf numFmtId="170" fontId="25" fillId="0" borderId="16" xfId="2405" applyFont="1" applyFill="1" applyBorder="1" applyAlignment="1" applyProtection="1">
      <alignment horizontal="center"/>
    </xf>
    <xf numFmtId="170" fontId="25" fillId="18" borderId="16" xfId="2405" applyFont="1" applyFill="1" applyBorder="1" applyAlignment="1" applyProtection="1">
      <alignment horizontal="center"/>
    </xf>
    <xf numFmtId="170" fontId="25" fillId="19" borderId="16" xfId="2405" applyFont="1" applyFill="1" applyBorder="1" applyAlignment="1" applyProtection="1">
      <alignment horizontal="center" vertical="center"/>
    </xf>
    <xf numFmtId="0" fontId="24" fillId="0" borderId="0" xfId="2353" applyFont="1" applyBorder="1" applyAlignment="1">
      <alignment horizontal="left" vertical="top" wrapText="1"/>
    </xf>
    <xf numFmtId="170" fontId="59" fillId="0" borderId="0" xfId="2405" applyFont="1" applyAlignment="1">
      <alignment horizontal="center"/>
    </xf>
    <xf numFmtId="170" fontId="25" fillId="17" borderId="25" xfId="2405" applyFont="1" applyFill="1" applyBorder="1" applyAlignment="1" applyProtection="1">
      <alignment horizontal="center"/>
    </xf>
    <xf numFmtId="170" fontId="25" fillId="20" borderId="15" xfId="2405" applyFont="1" applyFill="1" applyBorder="1" applyAlignment="1" applyProtection="1">
      <alignment horizontal="center"/>
    </xf>
    <xf numFmtId="170" fontId="25" fillId="20" borderId="25" xfId="2405" applyFont="1" applyFill="1" applyBorder="1" applyAlignment="1" applyProtection="1">
      <alignment horizontal="center"/>
    </xf>
    <xf numFmtId="170" fontId="25" fillId="0" borderId="15" xfId="2405" applyFont="1" applyFill="1" applyBorder="1" applyAlignment="1" applyProtection="1">
      <alignment horizontal="center"/>
    </xf>
    <xf numFmtId="170" fontId="25" fillId="0" borderId="25" xfId="2405" applyFont="1" applyFill="1" applyBorder="1" applyAlignment="1" applyProtection="1">
      <alignment horizontal="center"/>
    </xf>
    <xf numFmtId="170" fontId="25" fillId="18" borderId="15" xfId="2405" applyFont="1" applyFill="1" applyBorder="1" applyAlignment="1" applyProtection="1">
      <alignment horizontal="center"/>
    </xf>
    <xf numFmtId="0" fontId="56" fillId="0" borderId="101" xfId="2792" applyFont="1" applyBorder="1" applyAlignment="1">
      <alignment vertical="center" wrapText="1"/>
    </xf>
    <xf numFmtId="0" fontId="56" fillId="0" borderId="102" xfId="2792" applyFont="1" applyBorder="1" applyAlignment="1">
      <alignment vertical="center" wrapText="1"/>
    </xf>
    <xf numFmtId="0" fontId="56" fillId="0" borderId="103" xfId="2792" applyFont="1" applyBorder="1" applyAlignment="1">
      <alignment vertical="center" wrapText="1"/>
    </xf>
    <xf numFmtId="0" fontId="120" fillId="0" borderId="54" xfId="2792" applyFont="1" applyBorder="1" applyAlignment="1">
      <alignment horizontal="center"/>
    </xf>
    <xf numFmtId="0" fontId="120" fillId="0" borderId="55" xfId="2792" applyFont="1" applyBorder="1" applyAlignment="1">
      <alignment horizontal="center"/>
    </xf>
    <xf numFmtId="0" fontId="120" fillId="0" borderId="89" xfId="2792" applyFont="1" applyBorder="1" applyAlignment="1">
      <alignment horizontal="center"/>
    </xf>
    <xf numFmtId="0" fontId="168" fillId="0" borderId="16" xfId="2792" applyFont="1" applyBorder="1" applyAlignment="1">
      <alignment horizontal="center"/>
    </xf>
    <xf numFmtId="0" fontId="168" fillId="0" borderId="25" xfId="2792" applyFont="1" applyBorder="1" applyAlignment="1">
      <alignment horizontal="center"/>
    </xf>
    <xf numFmtId="0" fontId="168" fillId="0" borderId="32" xfId="2792" applyFont="1" applyBorder="1" applyAlignment="1">
      <alignment horizontal="center"/>
    </xf>
    <xf numFmtId="0" fontId="168" fillId="0" borderId="15" xfId="2792" applyFont="1" applyBorder="1" applyAlignment="1">
      <alignment horizontal="center"/>
    </xf>
    <xf numFmtId="0" fontId="168" fillId="0" borderId="27" xfId="2792" applyFont="1" applyBorder="1" applyAlignment="1">
      <alignment horizontal="center"/>
    </xf>
    <xf numFmtId="0" fontId="61" fillId="0" borderId="16" xfId="0" applyFont="1" applyBorder="1" applyAlignment="1">
      <alignment horizontal="center"/>
    </xf>
    <xf numFmtId="0" fontId="61" fillId="0" borderId="32" xfId="0" applyFont="1" applyBorder="1" applyAlignment="1">
      <alignment horizontal="center"/>
    </xf>
    <xf numFmtId="0" fontId="61" fillId="0" borderId="25" xfId="0" applyFont="1" applyBorder="1" applyAlignment="1">
      <alignment horizontal="center"/>
    </xf>
    <xf numFmtId="0" fontId="61" fillId="0" borderId="15" xfId="0" applyFont="1" applyBorder="1" applyAlignment="1">
      <alignment horizontal="center"/>
    </xf>
    <xf numFmtId="0" fontId="0" fillId="0" borderId="101" xfId="0" applyBorder="1" applyAlignment="1">
      <alignment vertical="center" wrapText="1"/>
    </xf>
    <xf numFmtId="0" fontId="0" fillId="0" borderId="102" xfId="0" applyBorder="1" applyAlignment="1">
      <alignment vertical="center" wrapText="1"/>
    </xf>
    <xf numFmtId="0" fontId="0" fillId="0" borderId="103" xfId="0" applyBorder="1" applyAlignment="1">
      <alignment vertical="center" wrapText="1"/>
    </xf>
    <xf numFmtId="0" fontId="55" fillId="0" borderId="54" xfId="0" applyFont="1" applyBorder="1" applyAlignment="1">
      <alignment horizontal="center"/>
    </xf>
    <xf numFmtId="0" fontId="55" fillId="0" borderId="55" xfId="0" applyFont="1" applyBorder="1" applyAlignment="1">
      <alignment horizontal="center"/>
    </xf>
    <xf numFmtId="0" fontId="56" fillId="0" borderId="101" xfId="0" applyFont="1" applyBorder="1" applyAlignment="1">
      <alignment vertical="center" wrapText="1"/>
    </xf>
    <xf numFmtId="0" fontId="56" fillId="0" borderId="102" xfId="0" applyFont="1" applyBorder="1" applyAlignment="1">
      <alignment vertical="center" wrapText="1"/>
    </xf>
    <xf numFmtId="0" fontId="56" fillId="0" borderId="103" xfId="0" applyFont="1" applyBorder="1" applyAlignment="1">
      <alignment vertical="center" wrapText="1"/>
    </xf>
    <xf numFmtId="0" fontId="168" fillId="0" borderId="16" xfId="0" applyFont="1" applyBorder="1" applyAlignment="1">
      <alignment horizontal="center"/>
    </xf>
    <xf numFmtId="0" fontId="168" fillId="0" borderId="25" xfId="0" applyFont="1" applyBorder="1" applyAlignment="1">
      <alignment horizontal="center"/>
    </xf>
    <xf numFmtId="0" fontId="168" fillId="0" borderId="32" xfId="0" applyFont="1" applyBorder="1" applyAlignment="1">
      <alignment horizontal="center"/>
    </xf>
    <xf numFmtId="0" fontId="168" fillId="0" borderId="15" xfId="0" applyFont="1" applyBorder="1" applyAlignment="1">
      <alignment horizontal="center"/>
    </xf>
    <xf numFmtId="0" fontId="168" fillId="0" borderId="16" xfId="65" applyFont="1" applyBorder="1" applyAlignment="1">
      <alignment horizontal="center"/>
    </xf>
    <xf numFmtId="0" fontId="168" fillId="0" borderId="32" xfId="65" applyFont="1" applyBorder="1" applyAlignment="1">
      <alignment horizontal="center"/>
    </xf>
    <xf numFmtId="0" fontId="120" fillId="0" borderId="89" xfId="0" applyFont="1" applyBorder="1" applyAlignment="1">
      <alignment horizontal="center"/>
    </xf>
    <xf numFmtId="0" fontId="120" fillId="0" borderId="54" xfId="0" applyFont="1" applyBorder="1" applyAlignment="1">
      <alignment horizontal="center"/>
    </xf>
    <xf numFmtId="0" fontId="120" fillId="0" borderId="55" xfId="0" applyFont="1" applyBorder="1" applyAlignment="1">
      <alignment horizontal="center"/>
    </xf>
    <xf numFmtId="0" fontId="168" fillId="0" borderId="27" xfId="0" applyFont="1" applyBorder="1" applyAlignment="1">
      <alignment horizontal="center"/>
    </xf>
    <xf numFmtId="0" fontId="120" fillId="0" borderId="54" xfId="65" applyFont="1" applyBorder="1" applyAlignment="1">
      <alignment horizontal="center"/>
    </xf>
    <xf numFmtId="0" fontId="120" fillId="0" borderId="55" xfId="65" applyFont="1" applyBorder="1" applyAlignment="1">
      <alignment horizontal="center"/>
    </xf>
    <xf numFmtId="0" fontId="61" fillId="0" borderId="16" xfId="65" applyFont="1" applyBorder="1" applyAlignment="1">
      <alignment horizontal="center"/>
    </xf>
    <xf numFmtId="0" fontId="61" fillId="0" borderId="25" xfId="65" applyFont="1" applyBorder="1" applyAlignment="1">
      <alignment horizontal="center"/>
    </xf>
    <xf numFmtId="0" fontId="61" fillId="0" borderId="15" xfId="65" applyFont="1" applyBorder="1" applyAlignment="1">
      <alignment horizontal="center"/>
    </xf>
    <xf numFmtId="0" fontId="120" fillId="0" borderId="89" xfId="65" applyFont="1" applyBorder="1" applyAlignment="1">
      <alignment horizontal="center"/>
    </xf>
    <xf numFmtId="0" fontId="55" fillId="0" borderId="54" xfId="65" applyFont="1" applyBorder="1" applyAlignment="1">
      <alignment horizontal="center"/>
    </xf>
    <xf numFmtId="0" fontId="61" fillId="0" borderId="32" xfId="65" applyFont="1" applyBorder="1" applyAlignment="1">
      <alignment horizontal="center"/>
    </xf>
    <xf numFmtId="0" fontId="55" fillId="0" borderId="55" xfId="65" applyFont="1" applyBorder="1" applyAlignment="1">
      <alignment horizontal="center"/>
    </xf>
    <xf numFmtId="0" fontId="168" fillId="0" borderId="16" xfId="65" applyFont="1" applyFill="1" applyBorder="1" applyAlignment="1">
      <alignment horizontal="center"/>
    </xf>
    <xf numFmtId="0" fontId="168" fillId="0" borderId="25" xfId="65" applyFont="1" applyFill="1" applyBorder="1" applyAlignment="1">
      <alignment horizontal="center"/>
    </xf>
    <xf numFmtId="0" fontId="168" fillId="0" borderId="15" xfId="65" applyFont="1" applyFill="1" applyBorder="1" applyAlignment="1">
      <alignment horizontal="center"/>
    </xf>
    <xf numFmtId="0" fontId="168" fillId="0" borderId="32" xfId="65" applyFont="1" applyFill="1" applyBorder="1" applyAlignment="1">
      <alignment horizontal="center"/>
    </xf>
    <xf numFmtId="0" fontId="168" fillId="0" borderId="27" xfId="65" applyFont="1" applyFill="1" applyBorder="1" applyAlignment="1">
      <alignment horizontal="center"/>
    </xf>
    <xf numFmtId="0" fontId="168" fillId="0" borderId="15" xfId="65" applyFont="1" applyBorder="1" applyAlignment="1">
      <alignment horizontal="center"/>
    </xf>
    <xf numFmtId="0" fontId="168" fillId="0" borderId="25" xfId="65" applyFont="1" applyBorder="1" applyAlignment="1">
      <alignment horizontal="center"/>
    </xf>
    <xf numFmtId="0" fontId="168" fillId="0" borderId="27" xfId="65" applyFont="1" applyBorder="1" applyAlignment="1">
      <alignment horizontal="center"/>
    </xf>
    <xf numFmtId="0" fontId="0" fillId="0" borderId="53" xfId="0" applyBorder="1" applyAlignment="1">
      <alignment vertical="center" wrapText="1"/>
    </xf>
    <xf numFmtId="0" fontId="0" fillId="0" borderId="47" xfId="0" applyBorder="1" applyAlignment="1">
      <alignment vertical="center" wrapText="1"/>
    </xf>
    <xf numFmtId="0" fontId="0" fillId="0" borderId="33" xfId="0" applyBorder="1" applyAlignment="1">
      <alignment vertical="center" wrapText="1"/>
    </xf>
    <xf numFmtId="0" fontId="120" fillId="0" borderId="96" xfId="65" applyFont="1" applyFill="1" applyBorder="1" applyAlignment="1">
      <alignment horizontal="left"/>
    </xf>
    <xf numFmtId="0" fontId="56" fillId="0" borderId="101" xfId="65" applyFont="1" applyFill="1" applyBorder="1" applyAlignment="1">
      <alignment vertical="center" wrapText="1"/>
    </xf>
    <xf numFmtId="0" fontId="56" fillId="0" borderId="102" xfId="65" applyFont="1" applyFill="1" applyBorder="1" applyAlignment="1">
      <alignment vertical="center" wrapText="1"/>
    </xf>
    <xf numFmtId="0" fontId="56" fillId="0" borderId="103" xfId="65" applyFont="1" applyFill="1" applyBorder="1" applyAlignment="1">
      <alignment vertical="center" wrapText="1"/>
    </xf>
    <xf numFmtId="0" fontId="120" fillId="0" borderId="54" xfId="65" applyFont="1" applyFill="1" applyBorder="1" applyAlignment="1">
      <alignment horizontal="center"/>
    </xf>
    <xf numFmtId="0" fontId="120" fillId="0" borderId="55" xfId="65" applyFont="1" applyFill="1" applyBorder="1" applyAlignment="1">
      <alignment horizontal="center"/>
    </xf>
    <xf numFmtId="0" fontId="120" fillId="0" borderId="89" xfId="65" applyFont="1" applyFill="1" applyBorder="1" applyAlignment="1">
      <alignment horizontal="center"/>
    </xf>
    <xf numFmtId="0" fontId="56" fillId="0" borderId="101" xfId="65" applyFont="1" applyBorder="1" applyAlignment="1">
      <alignment vertical="center" wrapText="1"/>
    </xf>
    <xf numFmtId="0" fontId="56" fillId="0" borderId="102" xfId="65" applyFont="1" applyBorder="1" applyAlignment="1">
      <alignment vertical="center" wrapText="1"/>
    </xf>
    <xf numFmtId="0" fontId="56" fillId="0" borderId="103" xfId="65" applyFont="1" applyBorder="1" applyAlignment="1">
      <alignment vertical="center" wrapText="1"/>
    </xf>
    <xf numFmtId="0" fontId="23" fillId="0" borderId="101" xfId="0" applyFont="1" applyBorder="1" applyAlignment="1">
      <alignment vertical="center" wrapText="1"/>
    </xf>
    <xf numFmtId="0" fontId="23" fillId="0" borderId="102" xfId="0" applyFont="1" applyBorder="1" applyAlignment="1">
      <alignment vertical="center" wrapText="1"/>
    </xf>
    <xf numFmtId="0" fontId="23" fillId="0" borderId="103" xfId="0" applyFont="1" applyBorder="1" applyAlignment="1">
      <alignment vertical="center" wrapText="1"/>
    </xf>
    <xf numFmtId="0" fontId="20" fillId="0" borderId="53" xfId="65" applyBorder="1" applyAlignment="1">
      <alignment vertical="center" wrapText="1"/>
    </xf>
    <xf numFmtId="0" fontId="20" fillId="0" borderId="47" xfId="65" applyBorder="1" applyAlignment="1">
      <alignment vertical="center" wrapText="1"/>
    </xf>
    <xf numFmtId="0" fontId="20" fillId="0" borderId="33" xfId="65" applyBorder="1" applyAlignment="1">
      <alignment vertical="center" wrapText="1"/>
    </xf>
    <xf numFmtId="0" fontId="55" fillId="0" borderId="17" xfId="64" applyFont="1" applyBorder="1" applyAlignment="1">
      <alignment horizontal="center"/>
    </xf>
    <xf numFmtId="0" fontId="61" fillId="0" borderId="16" xfId="64" applyFont="1" applyBorder="1" applyAlignment="1">
      <alignment horizontal="center"/>
    </xf>
    <xf numFmtId="0" fontId="61" fillId="0" borderId="32" xfId="64" applyFont="1" applyBorder="1" applyAlignment="1">
      <alignment horizontal="center"/>
    </xf>
    <xf numFmtId="0" fontId="61" fillId="0" borderId="25" xfId="64" applyFont="1" applyBorder="1" applyAlignment="1">
      <alignment horizontal="center"/>
    </xf>
    <xf numFmtId="0" fontId="61" fillId="0" borderId="15" xfId="64" applyFont="1" applyBorder="1" applyAlignment="1">
      <alignment horizontal="center"/>
    </xf>
    <xf numFmtId="0" fontId="55" fillId="0" borderId="48" xfId="64" applyFont="1" applyBorder="1" applyAlignment="1">
      <alignment horizontal="center"/>
    </xf>
    <xf numFmtId="0" fontId="55" fillId="0" borderId="54" xfId="64" applyFont="1" applyBorder="1" applyAlignment="1">
      <alignment horizontal="center"/>
    </xf>
    <xf numFmtId="0" fontId="120" fillId="0" borderId="10" xfId="64" applyFont="1" applyBorder="1" applyAlignment="1">
      <alignment horizontal="left"/>
    </xf>
    <xf numFmtId="0" fontId="20" fillId="0" borderId="47" xfId="64" applyBorder="1" applyAlignment="1">
      <alignment vertical="center" wrapText="1"/>
    </xf>
    <xf numFmtId="0" fontId="20" fillId="0" borderId="33" xfId="64" applyBorder="1" applyAlignment="1">
      <alignment vertical="center" wrapText="1"/>
    </xf>
    <xf numFmtId="0" fontId="20" fillId="0" borderId="53" xfId="64" applyBorder="1" applyAlignment="1">
      <alignment vertical="center" wrapText="1"/>
    </xf>
    <xf numFmtId="0" fontId="55" fillId="0" borderId="55" xfId="64" applyFont="1" applyBorder="1" applyAlignment="1">
      <alignment horizontal="center"/>
    </xf>
    <xf numFmtId="0" fontId="29" fillId="16" borderId="89" xfId="1888" applyFont="1" applyFill="1" applyBorder="1" applyAlignment="1">
      <alignment horizontal="center" vertical="center"/>
    </xf>
    <xf numFmtId="0" fontId="29" fillId="16" borderId="54" xfId="1888" applyFont="1" applyFill="1" applyBorder="1" applyAlignment="1">
      <alignment horizontal="center" vertical="center"/>
    </xf>
    <xf numFmtId="169" fontId="25" fillId="16" borderId="0" xfId="28" applyNumberFormat="1" applyFont="1" applyFill="1" applyBorder="1" applyAlignment="1">
      <alignment horizontal="left" textRotation="90" wrapText="1"/>
    </xf>
    <xf numFmtId="169" fontId="25" fillId="16" borderId="10" xfId="28" applyNumberFormat="1" applyFont="1" applyFill="1" applyBorder="1" applyAlignment="1">
      <alignment horizontal="left" textRotation="90" wrapText="1"/>
    </xf>
    <xf numFmtId="169" fontId="25" fillId="16" borderId="47" xfId="28" applyNumberFormat="1" applyFont="1" applyFill="1" applyBorder="1" applyAlignment="1">
      <alignment horizontal="left" textRotation="90" wrapText="1"/>
    </xf>
    <xf numFmtId="169" fontId="25" fillId="16" borderId="33" xfId="28" applyNumberFormat="1" applyFont="1" applyFill="1" applyBorder="1" applyAlignment="1">
      <alignment horizontal="left" textRotation="90" wrapText="1"/>
    </xf>
    <xf numFmtId="0" fontId="29" fillId="16" borderId="89" xfId="0" applyFont="1" applyFill="1" applyBorder="1" applyAlignment="1">
      <alignment horizontal="center" vertical="center"/>
    </xf>
    <xf numFmtId="0" fontId="29" fillId="16" borderId="54" xfId="0" applyFont="1" applyFill="1" applyBorder="1" applyAlignment="1">
      <alignment horizontal="center" vertical="center"/>
    </xf>
    <xf numFmtId="0" fontId="29" fillId="16" borderId="55" xfId="0" applyFont="1" applyFill="1" applyBorder="1" applyAlignment="1">
      <alignment horizontal="center" vertical="center"/>
    </xf>
    <xf numFmtId="2" fontId="122" fillId="16" borderId="23" xfId="536" applyNumberFormat="1" applyFont="1" applyFill="1" applyBorder="1" applyAlignment="1">
      <alignment horizontal="center" vertical="center" wrapText="1"/>
    </xf>
    <xf numFmtId="2" fontId="122" fillId="16" borderId="10" xfId="536" applyNumberFormat="1" applyFont="1" applyFill="1" applyBorder="1" applyAlignment="1">
      <alignment horizontal="center" vertical="center" wrapText="1"/>
    </xf>
    <xf numFmtId="2" fontId="25" fillId="16" borderId="23" xfId="536" applyNumberFormat="1" applyFont="1" applyFill="1" applyBorder="1" applyAlignment="1">
      <alignment horizontal="center" vertical="center" wrapText="1"/>
    </xf>
    <xf numFmtId="2" fontId="25" fillId="16" borderId="10" xfId="536" applyNumberFormat="1" applyFont="1" applyFill="1" applyBorder="1" applyAlignment="1">
      <alignment horizontal="center" vertical="center" wrapText="1"/>
    </xf>
    <xf numFmtId="2" fontId="25" fillId="16" borderId="61" xfId="536" applyNumberFormat="1" applyFont="1" applyFill="1" applyBorder="1" applyAlignment="1">
      <alignment horizontal="center" vertical="center" wrapText="1"/>
    </xf>
    <xf numFmtId="2" fontId="25" fillId="16" borderId="33" xfId="536" applyNumberFormat="1" applyFont="1" applyFill="1" applyBorder="1" applyAlignment="1">
      <alignment horizontal="center" vertical="center" wrapText="1"/>
    </xf>
    <xf numFmtId="1" fontId="123" fillId="16" borderId="27" xfId="74" applyNumberFormat="1" applyFont="1" applyFill="1" applyBorder="1" applyAlignment="1">
      <alignment horizontal="center" vertical="center"/>
    </xf>
    <xf numFmtId="1" fontId="123" fillId="16" borderId="16" xfId="74" applyNumberFormat="1" applyFont="1" applyFill="1" applyBorder="1" applyAlignment="1">
      <alignment horizontal="center" vertical="center"/>
    </xf>
    <xf numFmtId="2" fontId="23" fillId="0" borderId="11" xfId="54" applyNumberFormat="1" applyFont="1" applyFill="1" applyBorder="1" applyAlignment="1">
      <alignment horizontal="center" vertical="center"/>
    </xf>
    <xf numFmtId="0" fontId="122" fillId="16" borderId="42" xfId="536" applyFont="1" applyFill="1" applyBorder="1" applyAlignment="1">
      <alignment horizontal="left" vertical="center" wrapText="1"/>
    </xf>
    <xf numFmtId="0" fontId="122" fillId="16" borderId="63" xfId="536" applyFont="1" applyFill="1" applyBorder="1" applyAlignment="1">
      <alignment horizontal="left" vertical="center" wrapText="1"/>
    </xf>
    <xf numFmtId="169" fontId="25" fillId="16" borderId="62" xfId="536" applyNumberFormat="1" applyFont="1" applyFill="1" applyBorder="1" applyAlignment="1">
      <alignment horizontal="center" vertical="center" wrapText="1"/>
    </xf>
    <xf numFmtId="169" fontId="25" fillId="16" borderId="37" xfId="536" applyNumberFormat="1" applyFont="1" applyFill="1" applyBorder="1" applyAlignment="1">
      <alignment horizontal="center" vertical="center" wrapText="1"/>
    </xf>
    <xf numFmtId="2" fontId="132" fillId="16" borderId="27" xfId="1888" applyNumberFormat="1" applyFont="1" applyFill="1" applyBorder="1" applyAlignment="1">
      <alignment horizontal="center" vertical="center" wrapText="1"/>
    </xf>
    <xf numFmtId="2" fontId="132" fillId="16" borderId="16" xfId="1888" applyNumberFormat="1" applyFont="1" applyFill="1" applyBorder="1" applyAlignment="1">
      <alignment horizontal="center" vertical="center" wrapText="1"/>
    </xf>
    <xf numFmtId="169" fontId="122" fillId="16" borderId="61" xfId="536" applyNumberFormat="1" applyFont="1" applyFill="1" applyBorder="1" applyAlignment="1">
      <alignment horizontal="center" vertical="center" wrapText="1"/>
    </xf>
    <xf numFmtId="169" fontId="122" fillId="16" borderId="33" xfId="536" applyNumberFormat="1" applyFont="1" applyFill="1" applyBorder="1" applyAlignment="1">
      <alignment horizontal="center" vertical="center" wrapText="1"/>
    </xf>
    <xf numFmtId="0" fontId="29" fillId="16" borderId="55" xfId="1888" applyFont="1" applyFill="1" applyBorder="1" applyAlignment="1">
      <alignment horizontal="center" vertical="center"/>
    </xf>
    <xf numFmtId="2" fontId="132" fillId="16" borderId="15" xfId="1888" applyNumberFormat="1" applyFont="1" applyFill="1" applyBorder="1" applyAlignment="1">
      <alignment horizontal="center" vertical="center" wrapText="1"/>
    </xf>
    <xf numFmtId="2" fontId="132" fillId="16" borderId="32" xfId="1888" applyNumberFormat="1" applyFont="1" applyFill="1" applyBorder="1" applyAlignment="1">
      <alignment horizontal="center" vertical="center" wrapText="1"/>
    </xf>
    <xf numFmtId="0" fontId="25" fillId="16" borderId="57" xfId="28" applyFont="1" applyFill="1" applyBorder="1" applyAlignment="1">
      <alignment horizontal="center" vertical="center"/>
    </xf>
    <xf numFmtId="0" fontId="25" fillId="16" borderId="58" xfId="28" applyFont="1" applyFill="1" applyBorder="1" applyAlignment="1">
      <alignment horizontal="center" vertical="center"/>
    </xf>
    <xf numFmtId="0" fontId="25" fillId="16" borderId="37" xfId="28" applyFont="1" applyFill="1" applyBorder="1" applyAlignment="1">
      <alignment horizontal="center" vertical="center"/>
    </xf>
    <xf numFmtId="0" fontId="25" fillId="16" borderId="60" xfId="28" applyFont="1" applyFill="1" applyBorder="1" applyAlignment="1">
      <alignment horizontal="center" vertical="center" wrapText="1"/>
    </xf>
    <xf numFmtId="0" fontId="25" fillId="16" borderId="0" xfId="28" applyFont="1" applyFill="1" applyBorder="1" applyAlignment="1">
      <alignment horizontal="center" vertical="center" wrapText="1"/>
    </xf>
    <xf numFmtId="0" fontId="25" fillId="16" borderId="10" xfId="28" applyFont="1" applyFill="1" applyBorder="1" applyAlignment="1">
      <alignment horizontal="center" vertical="center" wrapText="1"/>
    </xf>
    <xf numFmtId="169" fontId="25" fillId="16" borderId="56" xfId="28" applyNumberFormat="1" applyFont="1" applyFill="1" applyBorder="1" applyAlignment="1">
      <alignment horizontal="center" vertical="center" wrapText="1"/>
    </xf>
    <xf numFmtId="169" fontId="25" fillId="16" borderId="60" xfId="28" applyNumberFormat="1" applyFont="1" applyFill="1" applyBorder="1" applyAlignment="1">
      <alignment horizontal="center" vertical="center" wrapText="1"/>
    </xf>
    <xf numFmtId="0" fontId="29" fillId="16" borderId="40" xfId="536" applyFont="1" applyFill="1" applyBorder="1" applyAlignment="1">
      <alignment horizontal="center" vertical="center"/>
    </xf>
    <xf numFmtId="0" fontId="29" fillId="16" borderId="44" xfId="536" applyFont="1" applyFill="1" applyBorder="1" applyAlignment="1">
      <alignment horizontal="center" vertical="center"/>
    </xf>
    <xf numFmtId="0" fontId="29" fillId="16" borderId="45" xfId="536" applyFont="1" applyFill="1" applyBorder="1" applyAlignment="1">
      <alignment horizontal="center" vertical="center"/>
    </xf>
    <xf numFmtId="169" fontId="25" fillId="16" borderId="23" xfId="536" applyNumberFormat="1" applyFont="1" applyFill="1" applyBorder="1" applyAlignment="1">
      <alignment horizontal="center" vertical="center" wrapText="1"/>
    </xf>
    <xf numFmtId="169" fontId="25" fillId="16" borderId="10" xfId="536" applyNumberFormat="1" applyFont="1" applyFill="1" applyBorder="1" applyAlignment="1">
      <alignment horizontal="center" vertical="center" wrapText="1"/>
    </xf>
    <xf numFmtId="169" fontId="25" fillId="16" borderId="20" xfId="536" applyNumberFormat="1" applyFont="1" applyFill="1" applyBorder="1" applyAlignment="1">
      <alignment horizontal="center" vertical="center" wrapText="1"/>
    </xf>
    <xf numFmtId="169" fontId="25" fillId="16" borderId="26" xfId="536" applyNumberFormat="1" applyFont="1" applyFill="1" applyBorder="1" applyAlignment="1">
      <alignment horizontal="center" vertical="center" wrapText="1"/>
    </xf>
    <xf numFmtId="169" fontId="122" fillId="16" borderId="23" xfId="536" applyNumberFormat="1" applyFont="1" applyFill="1" applyBorder="1" applyAlignment="1">
      <alignment horizontal="center" vertical="center" wrapText="1"/>
    </xf>
    <xf numFmtId="169" fontId="122" fillId="16" borderId="10" xfId="536" applyNumberFormat="1" applyFont="1" applyFill="1" applyBorder="1" applyAlignment="1">
      <alignment horizontal="center" vertical="center" wrapText="1"/>
    </xf>
    <xf numFmtId="1" fontId="25" fillId="16" borderId="23" xfId="536" applyNumberFormat="1" applyFont="1" applyFill="1" applyBorder="1" applyAlignment="1">
      <alignment horizontal="center" vertical="center" wrapText="1"/>
    </xf>
    <xf numFmtId="1" fontId="25" fillId="16" borderId="10" xfId="536" applyNumberFormat="1" applyFont="1" applyFill="1" applyBorder="1" applyAlignment="1">
      <alignment horizontal="center" vertical="center" wrapText="1"/>
    </xf>
    <xf numFmtId="1" fontId="25" fillId="16" borderId="61" xfId="536" applyNumberFormat="1" applyFont="1" applyFill="1" applyBorder="1" applyAlignment="1">
      <alignment horizontal="center" vertical="center" wrapText="1"/>
    </xf>
    <xf numFmtId="1" fontId="25" fillId="16" borderId="33" xfId="536" applyNumberFormat="1" applyFont="1" applyFill="1" applyBorder="1" applyAlignment="1">
      <alignment horizontal="center" vertical="center" wrapText="1"/>
    </xf>
    <xf numFmtId="169" fontId="25" fillId="16" borderId="43" xfId="28" applyNumberFormat="1" applyFont="1" applyFill="1" applyBorder="1" applyAlignment="1">
      <alignment horizontal="left" textRotation="90" wrapText="1"/>
    </xf>
    <xf numFmtId="169" fontId="25" fillId="16" borderId="26" xfId="28" applyNumberFormat="1" applyFont="1" applyFill="1" applyBorder="1" applyAlignment="1">
      <alignment horizontal="left" textRotation="90" wrapText="1"/>
    </xf>
    <xf numFmtId="0" fontId="25" fillId="16" borderId="60" xfId="61" applyFont="1" applyFill="1" applyBorder="1" applyAlignment="1">
      <alignment horizontal="center" vertical="center" wrapText="1"/>
    </xf>
    <xf numFmtId="0" fontId="25" fillId="16" borderId="100" xfId="61" applyFont="1" applyFill="1" applyBorder="1" applyAlignment="1">
      <alignment horizontal="center" vertical="center" wrapText="1"/>
    </xf>
    <xf numFmtId="0" fontId="25" fillId="16" borderId="0" xfId="61" applyFont="1" applyFill="1" applyAlignment="1">
      <alignment horizontal="center" vertical="center" wrapText="1"/>
    </xf>
    <xf numFmtId="0" fontId="25" fillId="16" borderId="51" xfId="61" applyFont="1" applyFill="1" applyBorder="1" applyAlignment="1">
      <alignment horizontal="center" vertical="center" wrapText="1"/>
    </xf>
    <xf numFmtId="2" fontId="23" fillId="0" borderId="11" xfId="54" applyNumberFormat="1" applyFont="1" applyFill="1" applyBorder="1" applyAlignment="1">
      <alignment horizontal="center"/>
    </xf>
    <xf numFmtId="2" fontId="122" fillId="16" borderId="96" xfId="536" applyNumberFormat="1" applyFont="1" applyFill="1" applyBorder="1" applyAlignment="1">
      <alignment horizontal="center" vertical="center" wrapText="1"/>
    </xf>
    <xf numFmtId="2" fontId="25" fillId="16" borderId="97" xfId="536" applyNumberFormat="1" applyFont="1" applyFill="1" applyBorder="1" applyAlignment="1">
      <alignment horizontal="center" vertical="center" wrapText="1"/>
    </xf>
    <xf numFmtId="2" fontId="25" fillId="16" borderId="96" xfId="536" applyNumberFormat="1" applyFont="1" applyFill="1" applyBorder="1" applyAlignment="1">
      <alignment horizontal="center" vertical="center" wrapText="1"/>
    </xf>
    <xf numFmtId="0" fontId="29" fillId="16" borderId="89" xfId="1821" applyFont="1" applyFill="1" applyBorder="1" applyAlignment="1">
      <alignment horizontal="center" vertical="center"/>
    </xf>
    <xf numFmtId="0" fontId="29" fillId="16" borderId="54" xfId="1821" applyFont="1" applyFill="1" applyBorder="1" applyAlignment="1">
      <alignment horizontal="center" vertical="center"/>
    </xf>
    <xf numFmtId="0" fontId="29" fillId="16" borderId="55" xfId="1821" applyFont="1" applyFill="1" applyBorder="1" applyAlignment="1">
      <alignment horizontal="center" vertical="center"/>
    </xf>
    <xf numFmtId="169" fontId="25" fillId="16" borderId="43" xfId="63" applyNumberFormat="1" applyFont="1" applyFill="1" applyBorder="1" applyAlignment="1">
      <alignment horizontal="left" textRotation="90" wrapText="1"/>
    </xf>
    <xf numFmtId="169" fontId="25" fillId="16" borderId="26" xfId="63" applyNumberFormat="1" applyFont="1" applyFill="1" applyBorder="1" applyAlignment="1">
      <alignment horizontal="left" textRotation="90" wrapText="1"/>
    </xf>
    <xf numFmtId="169" fontId="25" fillId="16" borderId="0" xfId="63" applyNumberFormat="1" applyFont="1" applyFill="1" applyBorder="1" applyAlignment="1">
      <alignment horizontal="left" textRotation="90" wrapText="1"/>
    </xf>
    <xf numFmtId="169" fontId="25" fillId="16" borderId="96" xfId="63" applyNumberFormat="1" applyFont="1" applyFill="1" applyBorder="1" applyAlignment="1">
      <alignment horizontal="left" textRotation="90" wrapText="1"/>
    </xf>
    <xf numFmtId="169" fontId="25" fillId="16" borderId="47" xfId="63" applyNumberFormat="1" applyFont="1" applyFill="1" applyBorder="1" applyAlignment="1">
      <alignment horizontal="left" textRotation="90" wrapText="1"/>
    </xf>
    <xf numFmtId="169" fontId="25" fillId="16" borderId="97" xfId="63" applyNumberFormat="1" applyFont="1" applyFill="1" applyBorder="1" applyAlignment="1">
      <alignment horizontal="left" textRotation="90" wrapText="1"/>
    </xf>
    <xf numFmtId="169" fontId="122" fillId="16" borderId="96" xfId="536" applyNumberFormat="1" applyFont="1" applyFill="1" applyBorder="1" applyAlignment="1">
      <alignment horizontal="center" vertical="center" wrapText="1"/>
    </xf>
    <xf numFmtId="1" fontId="25" fillId="16" borderId="96" xfId="536" applyNumberFormat="1" applyFont="1" applyFill="1" applyBorder="1" applyAlignment="1">
      <alignment horizontal="center" vertical="center" wrapText="1"/>
    </xf>
    <xf numFmtId="169" fontId="122" fillId="16" borderId="61" xfId="537" applyNumberFormat="1" applyFont="1" applyFill="1" applyBorder="1" applyAlignment="1">
      <alignment horizontal="center" vertical="center" wrapText="1"/>
    </xf>
    <xf numFmtId="169" fontId="122" fillId="16" borderId="97" xfId="537" applyNumberFormat="1" applyFont="1" applyFill="1" applyBorder="1" applyAlignment="1">
      <alignment horizontal="center" vertical="center" wrapText="1"/>
    </xf>
    <xf numFmtId="0" fontId="25" fillId="16" borderId="23" xfId="63" applyFont="1" applyFill="1" applyBorder="1" applyAlignment="1">
      <alignment horizontal="center" vertical="center"/>
    </xf>
    <xf numFmtId="0" fontId="25" fillId="16" borderId="0" xfId="63" applyFont="1" applyFill="1" applyBorder="1" applyAlignment="1">
      <alignment horizontal="center" vertical="center"/>
    </xf>
    <xf numFmtId="0" fontId="25" fillId="16" borderId="96" xfId="63" applyFont="1" applyFill="1" applyBorder="1" applyAlignment="1">
      <alignment horizontal="center" vertical="center"/>
    </xf>
    <xf numFmtId="0" fontId="25" fillId="16" borderId="90" xfId="63" applyFont="1" applyFill="1" applyBorder="1" applyAlignment="1">
      <alignment horizontal="center" vertical="center" wrapText="1"/>
    </xf>
    <xf numFmtId="0" fontId="25" fillId="16" borderId="51" xfId="63" applyFont="1" applyFill="1" applyBorder="1" applyAlignment="1">
      <alignment horizontal="center" vertical="center" wrapText="1"/>
    </xf>
    <xf numFmtId="0" fontId="25" fillId="16" borderId="98" xfId="63" applyFont="1" applyFill="1" applyBorder="1" applyAlignment="1">
      <alignment horizontal="center" vertical="center" wrapText="1"/>
    </xf>
    <xf numFmtId="169" fontId="25" fillId="16" borderId="20" xfId="63" applyNumberFormat="1" applyFont="1" applyFill="1" applyBorder="1" applyAlignment="1">
      <alignment horizontal="center" vertical="center" wrapText="1"/>
    </xf>
    <xf numFmtId="169" fontId="25" fillId="16" borderId="23" xfId="63" applyNumberFormat="1" applyFont="1" applyFill="1" applyBorder="1" applyAlignment="1">
      <alignment horizontal="center" vertical="center" wrapText="1"/>
    </xf>
    <xf numFmtId="1" fontId="25" fillId="16" borderId="97" xfId="536" applyNumberFormat="1" applyFont="1" applyFill="1" applyBorder="1" applyAlignment="1">
      <alignment horizontal="center" vertical="center" wrapText="1"/>
    </xf>
    <xf numFmtId="169" fontId="25" fillId="16" borderId="62" xfId="537" applyNumberFormat="1" applyFont="1" applyFill="1" applyBorder="1" applyAlignment="1">
      <alignment horizontal="center" vertical="center" wrapText="1"/>
    </xf>
    <xf numFmtId="169" fontId="25" fillId="16" borderId="37" xfId="537" applyNumberFormat="1" applyFont="1" applyFill="1" applyBorder="1" applyAlignment="1">
      <alignment horizontal="center" vertical="center" wrapText="1"/>
    </xf>
    <xf numFmtId="169" fontId="25" fillId="16" borderId="23" xfId="537" applyNumberFormat="1" applyFont="1" applyFill="1" applyBorder="1" applyAlignment="1">
      <alignment horizontal="center" vertical="center" wrapText="1"/>
    </xf>
    <xf numFmtId="169" fontId="25" fillId="16" borderId="96" xfId="537" applyNumberFormat="1" applyFont="1" applyFill="1" applyBorder="1" applyAlignment="1">
      <alignment horizontal="center" vertical="center" wrapText="1"/>
    </xf>
    <xf numFmtId="0" fontId="25" fillId="16" borderId="57" xfId="61" applyFont="1" applyFill="1" applyBorder="1" applyAlignment="1">
      <alignment horizontal="center" vertical="center"/>
    </xf>
    <xf numFmtId="0" fontId="25" fillId="16" borderId="58" xfId="61" applyFont="1" applyFill="1" applyBorder="1" applyAlignment="1">
      <alignment horizontal="center" vertical="center"/>
    </xf>
    <xf numFmtId="0" fontId="25" fillId="16" borderId="37" xfId="61" applyFont="1" applyFill="1" applyBorder="1" applyAlignment="1">
      <alignment horizontal="center" vertical="center"/>
    </xf>
    <xf numFmtId="0" fontId="25" fillId="16" borderId="98" xfId="61" applyFont="1" applyFill="1" applyBorder="1" applyAlignment="1">
      <alignment horizontal="center" vertical="center" wrapText="1"/>
    </xf>
    <xf numFmtId="169" fontId="25" fillId="16" borderId="56" xfId="61" applyNumberFormat="1" applyFont="1" applyFill="1" applyBorder="1" applyAlignment="1">
      <alignment horizontal="center" vertical="center" wrapText="1"/>
    </xf>
    <xf numFmtId="169" fontId="25" fillId="16" borderId="60" xfId="61" applyNumberFormat="1" applyFont="1" applyFill="1" applyBorder="1" applyAlignment="1">
      <alignment horizontal="center" vertical="center" wrapText="1"/>
    </xf>
    <xf numFmtId="0" fontId="29" fillId="16" borderId="40" xfId="61" applyFont="1" applyFill="1" applyBorder="1" applyAlignment="1">
      <alignment horizontal="center" vertical="center"/>
    </xf>
    <xf numFmtId="0" fontId="29" fillId="16" borderId="44" xfId="61" applyFont="1" applyFill="1" applyBorder="1" applyAlignment="1">
      <alignment horizontal="center" vertical="center"/>
    </xf>
    <xf numFmtId="0" fontId="29" fillId="16" borderId="45" xfId="61" applyFont="1" applyFill="1" applyBorder="1" applyAlignment="1">
      <alignment horizontal="center" vertical="center"/>
    </xf>
    <xf numFmtId="1" fontId="25" fillId="16" borderId="61" xfId="61" applyNumberFormat="1" applyFont="1" applyFill="1" applyBorder="1" applyAlignment="1">
      <alignment horizontal="center" vertical="center" wrapText="1"/>
    </xf>
    <xf numFmtId="1" fontId="25" fillId="16" borderId="97" xfId="61" applyNumberFormat="1" applyFont="1" applyFill="1" applyBorder="1" applyAlignment="1">
      <alignment horizontal="center" vertical="center" wrapText="1"/>
    </xf>
    <xf numFmtId="0" fontId="29" fillId="16" borderId="89" xfId="3733" applyFont="1" applyFill="1" applyBorder="1" applyAlignment="1">
      <alignment horizontal="center" vertical="center"/>
    </xf>
    <xf numFmtId="0" fontId="29" fillId="16" borderId="54" xfId="3733" applyFont="1" applyFill="1" applyBorder="1" applyAlignment="1">
      <alignment horizontal="center" vertical="center"/>
    </xf>
    <xf numFmtId="0" fontId="29" fillId="16" borderId="55" xfId="3733" applyFont="1" applyFill="1" applyBorder="1" applyAlignment="1">
      <alignment horizontal="center" vertical="center"/>
    </xf>
    <xf numFmtId="169" fontId="25" fillId="16" borderId="43" xfId="61" applyNumberFormat="1" applyFont="1" applyFill="1" applyBorder="1" applyAlignment="1">
      <alignment horizontal="left" textRotation="90" wrapText="1"/>
    </xf>
    <xf numFmtId="169" fontId="25" fillId="16" borderId="26" xfId="61" applyNumberFormat="1" applyFont="1" applyFill="1" applyBorder="1" applyAlignment="1">
      <alignment horizontal="left" textRotation="90" wrapText="1"/>
    </xf>
    <xf numFmtId="169" fontId="25" fillId="16" borderId="0" xfId="61" applyNumberFormat="1" applyFont="1" applyFill="1" applyBorder="1" applyAlignment="1">
      <alignment horizontal="left" textRotation="90" wrapText="1"/>
    </xf>
    <xf numFmtId="169" fontId="25" fillId="16" borderId="96" xfId="61" applyNumberFormat="1" applyFont="1" applyFill="1" applyBorder="1" applyAlignment="1">
      <alignment horizontal="left" textRotation="90" wrapText="1"/>
    </xf>
    <xf numFmtId="169" fontId="25" fillId="16" borderId="47" xfId="61" applyNumberFormat="1" applyFont="1" applyFill="1" applyBorder="1" applyAlignment="1">
      <alignment horizontal="left" textRotation="90" wrapText="1"/>
    </xf>
    <xf numFmtId="169" fontId="25" fillId="16" borderId="97" xfId="61" applyNumberFormat="1" applyFont="1" applyFill="1" applyBorder="1" applyAlignment="1">
      <alignment horizontal="left" textRotation="90" wrapText="1"/>
    </xf>
    <xf numFmtId="0" fontId="122" fillId="16" borderId="42" xfId="61" applyFont="1" applyFill="1" applyBorder="1" applyAlignment="1">
      <alignment horizontal="left" vertical="center" wrapText="1"/>
    </xf>
    <xf numFmtId="0" fontId="122" fillId="16" borderId="63" xfId="61" applyFont="1" applyFill="1" applyBorder="1" applyAlignment="1">
      <alignment horizontal="left" vertical="center" wrapText="1"/>
    </xf>
    <xf numFmtId="169" fontId="25" fillId="16" borderId="20" xfId="61" applyNumberFormat="1" applyFont="1" applyFill="1" applyBorder="1" applyAlignment="1">
      <alignment horizontal="center" vertical="center" wrapText="1"/>
    </xf>
    <xf numFmtId="169" fontId="25" fillId="16" borderId="26" xfId="61" applyNumberFormat="1" applyFont="1" applyFill="1" applyBorder="1" applyAlignment="1">
      <alignment horizontal="center" vertical="center" wrapText="1"/>
    </xf>
    <xf numFmtId="169" fontId="122" fillId="16" borderId="23" xfId="61" applyNumberFormat="1" applyFont="1" applyFill="1" applyBorder="1" applyAlignment="1">
      <alignment horizontal="center" vertical="center" wrapText="1"/>
    </xf>
    <xf numFmtId="169" fontId="122" fillId="16" borderId="96" xfId="61" applyNumberFormat="1" applyFont="1" applyFill="1" applyBorder="1" applyAlignment="1">
      <alignment horizontal="center" vertical="center" wrapText="1"/>
    </xf>
    <xf numFmtId="1" fontId="25" fillId="16" borderId="23" xfId="61" applyNumberFormat="1" applyFont="1" applyFill="1" applyBorder="1" applyAlignment="1">
      <alignment horizontal="center" vertical="center" wrapText="1"/>
    </xf>
    <xf numFmtId="1" fontId="25" fillId="16" borderId="96" xfId="61" applyNumberFormat="1" applyFont="1" applyFill="1" applyBorder="1" applyAlignment="1">
      <alignment horizontal="center" vertical="center" wrapText="1"/>
    </xf>
    <xf numFmtId="169" fontId="25" fillId="16" borderId="62" xfId="61" applyNumberFormat="1" applyFont="1" applyFill="1" applyBorder="1" applyAlignment="1">
      <alignment horizontal="center" vertical="center" wrapText="1"/>
    </xf>
    <xf numFmtId="169" fontId="25" fillId="16" borderId="37" xfId="61" applyNumberFormat="1" applyFont="1" applyFill="1" applyBorder="1" applyAlignment="1">
      <alignment horizontal="center" vertical="center" wrapText="1"/>
    </xf>
    <xf numFmtId="2" fontId="122" fillId="16" borderId="23" xfId="61" applyNumberFormat="1" applyFont="1" applyFill="1" applyBorder="1" applyAlignment="1">
      <alignment horizontal="center" vertical="center" wrapText="1"/>
    </xf>
    <xf numFmtId="2" fontId="122" fillId="16" borderId="96" xfId="61" applyNumberFormat="1" applyFont="1" applyFill="1" applyBorder="1" applyAlignment="1">
      <alignment horizontal="center" vertical="center" wrapText="1"/>
    </xf>
    <xf numFmtId="2" fontId="25" fillId="16" borderId="61" xfId="61" applyNumberFormat="1" applyFont="1" applyFill="1" applyBorder="1" applyAlignment="1">
      <alignment horizontal="center" vertical="center" wrapText="1"/>
    </xf>
    <xf numFmtId="2" fontId="25" fillId="16" borderId="97" xfId="61" applyNumberFormat="1" applyFont="1" applyFill="1" applyBorder="1" applyAlignment="1">
      <alignment horizontal="center" vertical="center" wrapText="1"/>
    </xf>
    <xf numFmtId="2" fontId="25" fillId="16" borderId="23" xfId="61" applyNumberFormat="1" applyFont="1" applyFill="1" applyBorder="1" applyAlignment="1">
      <alignment horizontal="center" vertical="center" wrapText="1"/>
    </xf>
    <xf numFmtId="2" fontId="25" fillId="16" borderId="96" xfId="61" applyNumberFormat="1" applyFont="1" applyFill="1" applyBorder="1" applyAlignment="1">
      <alignment horizontal="center" vertical="center" wrapText="1"/>
    </xf>
    <xf numFmtId="169" fontId="25" fillId="16" borderId="10" xfId="61" applyNumberFormat="1" applyFont="1" applyFill="1" applyBorder="1" applyAlignment="1">
      <alignment horizontal="left" textRotation="90" wrapText="1"/>
    </xf>
    <xf numFmtId="169" fontId="25" fillId="16" borderId="33" xfId="61" applyNumberFormat="1" applyFont="1" applyFill="1" applyBorder="1" applyAlignment="1">
      <alignment horizontal="left" textRotation="90" wrapText="1"/>
    </xf>
    <xf numFmtId="0" fontId="25" fillId="16" borderId="0" xfId="61" applyFont="1" applyFill="1" applyBorder="1" applyAlignment="1">
      <alignment horizontal="center" vertical="center" wrapText="1"/>
    </xf>
    <xf numFmtId="0" fontId="25" fillId="16" borderId="10" xfId="61" applyFont="1" applyFill="1" applyBorder="1" applyAlignment="1">
      <alignment horizontal="center" vertical="center" wrapText="1"/>
    </xf>
  </cellXfs>
  <cellStyles count="3739">
    <cellStyle name="20% - Accent1" xfId="1" builtinId="30" customBuiltin="1"/>
    <cellStyle name="20% - Accent1 2" xfId="77" xr:uid="{00000000-0005-0000-0000-000001000000}"/>
    <cellStyle name="20% - Accent1 2 2" xfId="78" xr:uid="{00000000-0005-0000-0000-000002000000}"/>
    <cellStyle name="20% - Accent1 2 2 2" xfId="79" xr:uid="{00000000-0005-0000-0000-000003000000}"/>
    <cellStyle name="20% - Accent1 2 3" xfId="80" xr:uid="{00000000-0005-0000-0000-000004000000}"/>
    <cellStyle name="20% - Accent1 2 3 2" xfId="2795" xr:uid="{00000000-0005-0000-0000-000005000000}"/>
    <cellStyle name="20% - Accent1 2 4" xfId="81" xr:uid="{00000000-0005-0000-0000-000006000000}"/>
    <cellStyle name="20% - Accent1 2 4 2" xfId="2796" xr:uid="{00000000-0005-0000-0000-000007000000}"/>
    <cellStyle name="20% - Accent1 2 5" xfId="82" xr:uid="{00000000-0005-0000-0000-000008000000}"/>
    <cellStyle name="20% - Accent1 2 5 2" xfId="2797" xr:uid="{00000000-0005-0000-0000-000009000000}"/>
    <cellStyle name="20% - Accent1 2 6" xfId="83" xr:uid="{00000000-0005-0000-0000-00000A000000}"/>
    <cellStyle name="20% - Accent1 2 6 2" xfId="2798" xr:uid="{00000000-0005-0000-0000-00000B000000}"/>
    <cellStyle name="20% - Accent1 2 7" xfId="84" xr:uid="{00000000-0005-0000-0000-00000C000000}"/>
    <cellStyle name="20% - Accent1 2 8" xfId="85" xr:uid="{00000000-0005-0000-0000-00000D000000}"/>
    <cellStyle name="20% - Accent1 3" xfId="86" xr:uid="{00000000-0005-0000-0000-00000E000000}"/>
    <cellStyle name="20% - Accent1 3 2" xfId="87" xr:uid="{00000000-0005-0000-0000-00000F000000}"/>
    <cellStyle name="20% - Accent1 3 3" xfId="88" xr:uid="{00000000-0005-0000-0000-000010000000}"/>
    <cellStyle name="20% - Accent1 3 3 2" xfId="2799" xr:uid="{00000000-0005-0000-0000-000011000000}"/>
    <cellStyle name="20% - Accent1 4" xfId="89" xr:uid="{00000000-0005-0000-0000-000012000000}"/>
    <cellStyle name="20% - Accent1 4 2" xfId="90" xr:uid="{00000000-0005-0000-0000-000013000000}"/>
    <cellStyle name="20% - Accent1 4 2 2" xfId="2800" xr:uid="{00000000-0005-0000-0000-000014000000}"/>
    <cellStyle name="20% - Accent1 5" xfId="91" xr:uid="{00000000-0005-0000-0000-000015000000}"/>
    <cellStyle name="20% - Accent1 5 2" xfId="92" xr:uid="{00000000-0005-0000-0000-000016000000}"/>
    <cellStyle name="20% - Accent1 5 2 2" xfId="2801" xr:uid="{00000000-0005-0000-0000-000017000000}"/>
    <cellStyle name="20% - Accent1 6" xfId="93" xr:uid="{00000000-0005-0000-0000-000018000000}"/>
    <cellStyle name="20% - Accent1 7" xfId="2743" xr:uid="{00000000-0005-0000-0000-000019000000}"/>
    <cellStyle name="20% - Accent2" xfId="2" builtinId="34" customBuiltin="1"/>
    <cellStyle name="20% - Accent2 2" xfId="94" xr:uid="{00000000-0005-0000-0000-00001B000000}"/>
    <cellStyle name="20% - Accent2 2 2" xfId="95" xr:uid="{00000000-0005-0000-0000-00001C000000}"/>
    <cellStyle name="20% - Accent2 2 2 2" xfId="96" xr:uid="{00000000-0005-0000-0000-00001D000000}"/>
    <cellStyle name="20% - Accent2 2 3" xfId="97" xr:uid="{00000000-0005-0000-0000-00001E000000}"/>
    <cellStyle name="20% - Accent2 2 3 2" xfId="2802" xr:uid="{00000000-0005-0000-0000-00001F000000}"/>
    <cellStyle name="20% - Accent2 2 4" xfId="98" xr:uid="{00000000-0005-0000-0000-000020000000}"/>
    <cellStyle name="20% - Accent2 2 4 2" xfId="2803" xr:uid="{00000000-0005-0000-0000-000021000000}"/>
    <cellStyle name="20% - Accent2 2 5" xfId="99" xr:uid="{00000000-0005-0000-0000-000022000000}"/>
    <cellStyle name="20% - Accent2 2 5 2" xfId="2804" xr:uid="{00000000-0005-0000-0000-000023000000}"/>
    <cellStyle name="20% - Accent2 2 6" xfId="100" xr:uid="{00000000-0005-0000-0000-000024000000}"/>
    <cellStyle name="20% - Accent2 2 6 2" xfId="2805" xr:uid="{00000000-0005-0000-0000-000025000000}"/>
    <cellStyle name="20% - Accent2 2 7" xfId="101" xr:uid="{00000000-0005-0000-0000-000026000000}"/>
    <cellStyle name="20% - Accent2 2 8" xfId="102" xr:uid="{00000000-0005-0000-0000-000027000000}"/>
    <cellStyle name="20% - Accent2 3" xfId="103" xr:uid="{00000000-0005-0000-0000-000028000000}"/>
    <cellStyle name="20% - Accent2 3 2" xfId="104" xr:uid="{00000000-0005-0000-0000-000029000000}"/>
    <cellStyle name="20% - Accent2 3 3" xfId="105" xr:uid="{00000000-0005-0000-0000-00002A000000}"/>
    <cellStyle name="20% - Accent2 3 3 2" xfId="2806" xr:uid="{00000000-0005-0000-0000-00002B000000}"/>
    <cellStyle name="20% - Accent2 4" xfId="106" xr:uid="{00000000-0005-0000-0000-00002C000000}"/>
    <cellStyle name="20% - Accent2 4 2" xfId="107" xr:uid="{00000000-0005-0000-0000-00002D000000}"/>
    <cellStyle name="20% - Accent2 4 2 2" xfId="2807" xr:uid="{00000000-0005-0000-0000-00002E000000}"/>
    <cellStyle name="20% - Accent2 5" xfId="108" xr:uid="{00000000-0005-0000-0000-00002F000000}"/>
    <cellStyle name="20% - Accent2 5 2" xfId="109" xr:uid="{00000000-0005-0000-0000-000030000000}"/>
    <cellStyle name="20% - Accent2 5 2 2" xfId="2808" xr:uid="{00000000-0005-0000-0000-000031000000}"/>
    <cellStyle name="20% - Accent2 6" xfId="110" xr:uid="{00000000-0005-0000-0000-000032000000}"/>
    <cellStyle name="20% - Accent2 7" xfId="2744" xr:uid="{00000000-0005-0000-0000-000033000000}"/>
    <cellStyle name="20% - Accent3" xfId="3" builtinId="38" customBuiltin="1"/>
    <cellStyle name="20% - Accent3 2" xfId="111" xr:uid="{00000000-0005-0000-0000-000035000000}"/>
    <cellStyle name="20% - Accent3 2 2" xfId="112" xr:uid="{00000000-0005-0000-0000-000036000000}"/>
    <cellStyle name="20% - Accent3 2 2 2" xfId="113" xr:uid="{00000000-0005-0000-0000-000037000000}"/>
    <cellStyle name="20% - Accent3 2 3" xfId="114" xr:uid="{00000000-0005-0000-0000-000038000000}"/>
    <cellStyle name="20% - Accent3 2 3 2" xfId="2809" xr:uid="{00000000-0005-0000-0000-000039000000}"/>
    <cellStyle name="20% - Accent3 2 4" xfId="115" xr:uid="{00000000-0005-0000-0000-00003A000000}"/>
    <cellStyle name="20% - Accent3 2 4 2" xfId="2810" xr:uid="{00000000-0005-0000-0000-00003B000000}"/>
    <cellStyle name="20% - Accent3 2 5" xfId="116" xr:uid="{00000000-0005-0000-0000-00003C000000}"/>
    <cellStyle name="20% - Accent3 2 5 2" xfId="2811" xr:uid="{00000000-0005-0000-0000-00003D000000}"/>
    <cellStyle name="20% - Accent3 2 6" xfId="117" xr:uid="{00000000-0005-0000-0000-00003E000000}"/>
    <cellStyle name="20% - Accent3 2 6 2" xfId="2812" xr:uid="{00000000-0005-0000-0000-00003F000000}"/>
    <cellStyle name="20% - Accent3 2 7" xfId="118" xr:uid="{00000000-0005-0000-0000-000040000000}"/>
    <cellStyle name="20% - Accent3 2 8" xfId="119" xr:uid="{00000000-0005-0000-0000-000041000000}"/>
    <cellStyle name="20% - Accent3 3" xfId="120" xr:uid="{00000000-0005-0000-0000-000042000000}"/>
    <cellStyle name="20% - Accent3 3 2" xfId="121" xr:uid="{00000000-0005-0000-0000-000043000000}"/>
    <cellStyle name="20% - Accent3 3 3" xfId="122" xr:uid="{00000000-0005-0000-0000-000044000000}"/>
    <cellStyle name="20% - Accent3 3 3 2" xfId="2813" xr:uid="{00000000-0005-0000-0000-000045000000}"/>
    <cellStyle name="20% - Accent3 4" xfId="123" xr:uid="{00000000-0005-0000-0000-000046000000}"/>
    <cellStyle name="20% - Accent3 4 2" xfId="124" xr:uid="{00000000-0005-0000-0000-000047000000}"/>
    <cellStyle name="20% - Accent3 4 2 2" xfId="2814" xr:uid="{00000000-0005-0000-0000-000048000000}"/>
    <cellStyle name="20% - Accent3 5" xfId="125" xr:uid="{00000000-0005-0000-0000-000049000000}"/>
    <cellStyle name="20% - Accent3 5 2" xfId="126" xr:uid="{00000000-0005-0000-0000-00004A000000}"/>
    <cellStyle name="20% - Accent3 5 2 2" xfId="2815" xr:uid="{00000000-0005-0000-0000-00004B000000}"/>
    <cellStyle name="20% - Accent3 6" xfId="127" xr:uid="{00000000-0005-0000-0000-00004C000000}"/>
    <cellStyle name="20% - Accent3 7" xfId="2745" xr:uid="{00000000-0005-0000-0000-00004D000000}"/>
    <cellStyle name="20% - Accent4" xfId="4" builtinId="42" customBuiltin="1"/>
    <cellStyle name="20% - Accent4 2" xfId="128" xr:uid="{00000000-0005-0000-0000-00004F000000}"/>
    <cellStyle name="20% - Accent4 2 2" xfId="129" xr:uid="{00000000-0005-0000-0000-000050000000}"/>
    <cellStyle name="20% - Accent4 2 2 2" xfId="130" xr:uid="{00000000-0005-0000-0000-000051000000}"/>
    <cellStyle name="20% - Accent4 2 3" xfId="131" xr:uid="{00000000-0005-0000-0000-000052000000}"/>
    <cellStyle name="20% - Accent4 2 3 2" xfId="2816" xr:uid="{00000000-0005-0000-0000-000053000000}"/>
    <cellStyle name="20% - Accent4 2 4" xfId="132" xr:uid="{00000000-0005-0000-0000-000054000000}"/>
    <cellStyle name="20% - Accent4 2 5" xfId="133" xr:uid="{00000000-0005-0000-0000-000055000000}"/>
    <cellStyle name="20% - Accent4 2 5 2" xfId="2817" xr:uid="{00000000-0005-0000-0000-000056000000}"/>
    <cellStyle name="20% - Accent4 2 6" xfId="134" xr:uid="{00000000-0005-0000-0000-000057000000}"/>
    <cellStyle name="20% - Accent4 2 6 2" xfId="2818" xr:uid="{00000000-0005-0000-0000-000058000000}"/>
    <cellStyle name="20% - Accent4 2 7" xfId="135" xr:uid="{00000000-0005-0000-0000-000059000000}"/>
    <cellStyle name="20% - Accent4 3" xfId="136" xr:uid="{00000000-0005-0000-0000-00005A000000}"/>
    <cellStyle name="20% - Accent4 3 2" xfId="137" xr:uid="{00000000-0005-0000-0000-00005B000000}"/>
    <cellStyle name="20% - Accent4 3 3" xfId="138" xr:uid="{00000000-0005-0000-0000-00005C000000}"/>
    <cellStyle name="20% - Accent4 3 3 2" xfId="2819" xr:uid="{00000000-0005-0000-0000-00005D000000}"/>
    <cellStyle name="20% - Accent4 4" xfId="139" xr:uid="{00000000-0005-0000-0000-00005E000000}"/>
    <cellStyle name="20% - Accent4 4 2" xfId="140" xr:uid="{00000000-0005-0000-0000-00005F000000}"/>
    <cellStyle name="20% - Accent4 4 2 2" xfId="2820" xr:uid="{00000000-0005-0000-0000-000060000000}"/>
    <cellStyle name="20% - Accent4 5" xfId="141" xr:uid="{00000000-0005-0000-0000-000061000000}"/>
    <cellStyle name="20% - Accent4 5 2" xfId="2821" xr:uid="{00000000-0005-0000-0000-000062000000}"/>
    <cellStyle name="20% - Accent4 6" xfId="142" xr:uid="{00000000-0005-0000-0000-000063000000}"/>
    <cellStyle name="20% - Accent4 7" xfId="2746" xr:uid="{00000000-0005-0000-0000-000064000000}"/>
    <cellStyle name="20% - Accent5" xfId="5" builtinId="46" customBuiltin="1"/>
    <cellStyle name="20% - Accent5 2" xfId="143" xr:uid="{00000000-0005-0000-0000-000066000000}"/>
    <cellStyle name="20% - Accent5 2 2" xfId="144" xr:uid="{00000000-0005-0000-0000-000067000000}"/>
    <cellStyle name="20% - Accent5 2 2 2" xfId="145" xr:uid="{00000000-0005-0000-0000-000068000000}"/>
    <cellStyle name="20% - Accent5 2 3" xfId="146" xr:uid="{00000000-0005-0000-0000-000069000000}"/>
    <cellStyle name="20% - Accent5 2 3 2" xfId="2822" xr:uid="{00000000-0005-0000-0000-00006A000000}"/>
    <cellStyle name="20% - Accent5 2 4" xfId="147" xr:uid="{00000000-0005-0000-0000-00006B000000}"/>
    <cellStyle name="20% - Accent5 2 4 2" xfId="2823" xr:uid="{00000000-0005-0000-0000-00006C000000}"/>
    <cellStyle name="20% - Accent5 2 5" xfId="148" xr:uid="{00000000-0005-0000-0000-00006D000000}"/>
    <cellStyle name="20% - Accent5 2 5 2" xfId="2824" xr:uid="{00000000-0005-0000-0000-00006E000000}"/>
    <cellStyle name="20% - Accent5 2 6" xfId="149" xr:uid="{00000000-0005-0000-0000-00006F000000}"/>
    <cellStyle name="20% - Accent5 2 6 2" xfId="2825" xr:uid="{00000000-0005-0000-0000-000070000000}"/>
    <cellStyle name="20% - Accent5 2 7" xfId="150" xr:uid="{00000000-0005-0000-0000-000071000000}"/>
    <cellStyle name="20% - Accent5 3" xfId="151" xr:uid="{00000000-0005-0000-0000-000072000000}"/>
    <cellStyle name="20% - Accent5 3 2" xfId="152" xr:uid="{00000000-0005-0000-0000-000073000000}"/>
    <cellStyle name="20% - Accent5 3 3" xfId="153" xr:uid="{00000000-0005-0000-0000-000074000000}"/>
    <cellStyle name="20% - Accent5 3 3 2" xfId="2826" xr:uid="{00000000-0005-0000-0000-000075000000}"/>
    <cellStyle name="20% - Accent5 4" xfId="154" xr:uid="{00000000-0005-0000-0000-000076000000}"/>
    <cellStyle name="20% - Accent5 4 2" xfId="155" xr:uid="{00000000-0005-0000-0000-000077000000}"/>
    <cellStyle name="20% - Accent5 4 2 2" xfId="2827" xr:uid="{00000000-0005-0000-0000-000078000000}"/>
    <cellStyle name="20% - Accent5 5" xfId="156" xr:uid="{00000000-0005-0000-0000-000079000000}"/>
    <cellStyle name="20% - Accent5 5 2" xfId="2828" xr:uid="{00000000-0005-0000-0000-00007A000000}"/>
    <cellStyle name="20% - Accent5 6" xfId="157" xr:uid="{00000000-0005-0000-0000-00007B000000}"/>
    <cellStyle name="20% - Accent5 7" xfId="2747" xr:uid="{00000000-0005-0000-0000-00007C000000}"/>
    <cellStyle name="20% - Accent6" xfId="6" builtinId="50" customBuiltin="1"/>
    <cellStyle name="20% - Accent6 2" xfId="158" xr:uid="{00000000-0005-0000-0000-00007E000000}"/>
    <cellStyle name="20% - Accent6 2 2" xfId="159" xr:uid="{00000000-0005-0000-0000-00007F000000}"/>
    <cellStyle name="20% - Accent6 2 2 2" xfId="160" xr:uid="{00000000-0005-0000-0000-000080000000}"/>
    <cellStyle name="20% - Accent6 2 3" xfId="161" xr:uid="{00000000-0005-0000-0000-000081000000}"/>
    <cellStyle name="20% - Accent6 2 3 2" xfId="2829" xr:uid="{00000000-0005-0000-0000-000082000000}"/>
    <cellStyle name="20% - Accent6 2 4" xfId="162" xr:uid="{00000000-0005-0000-0000-000083000000}"/>
    <cellStyle name="20% - Accent6 2 4 2" xfId="2830" xr:uid="{00000000-0005-0000-0000-000084000000}"/>
    <cellStyle name="20% - Accent6 2 5" xfId="163" xr:uid="{00000000-0005-0000-0000-000085000000}"/>
    <cellStyle name="20% - Accent6 2 5 2" xfId="2831" xr:uid="{00000000-0005-0000-0000-000086000000}"/>
    <cellStyle name="20% - Accent6 2 6" xfId="164" xr:uid="{00000000-0005-0000-0000-000087000000}"/>
    <cellStyle name="20% - Accent6 2 6 2" xfId="2832" xr:uid="{00000000-0005-0000-0000-000088000000}"/>
    <cellStyle name="20% - Accent6 2 7" xfId="165" xr:uid="{00000000-0005-0000-0000-000089000000}"/>
    <cellStyle name="20% - Accent6 2 8" xfId="166" xr:uid="{00000000-0005-0000-0000-00008A000000}"/>
    <cellStyle name="20% - Accent6 3" xfId="167" xr:uid="{00000000-0005-0000-0000-00008B000000}"/>
    <cellStyle name="20% - Accent6 3 2" xfId="168" xr:uid="{00000000-0005-0000-0000-00008C000000}"/>
    <cellStyle name="20% - Accent6 3 3" xfId="169" xr:uid="{00000000-0005-0000-0000-00008D000000}"/>
    <cellStyle name="20% - Accent6 3 3 2" xfId="2833" xr:uid="{00000000-0005-0000-0000-00008E000000}"/>
    <cellStyle name="20% - Accent6 4" xfId="170" xr:uid="{00000000-0005-0000-0000-00008F000000}"/>
    <cellStyle name="20% - Accent6 4 2" xfId="171" xr:uid="{00000000-0005-0000-0000-000090000000}"/>
    <cellStyle name="20% - Accent6 4 2 2" xfId="2834" xr:uid="{00000000-0005-0000-0000-000091000000}"/>
    <cellStyle name="20% - Accent6 5" xfId="172" xr:uid="{00000000-0005-0000-0000-000092000000}"/>
    <cellStyle name="20% - Accent6 5 2" xfId="173" xr:uid="{00000000-0005-0000-0000-000093000000}"/>
    <cellStyle name="20% - Accent6 5 2 2" xfId="2835" xr:uid="{00000000-0005-0000-0000-000094000000}"/>
    <cellStyle name="20% - Accent6 6" xfId="174" xr:uid="{00000000-0005-0000-0000-000095000000}"/>
    <cellStyle name="20% - Accent6 7" xfId="2748" xr:uid="{00000000-0005-0000-0000-000096000000}"/>
    <cellStyle name="20% - Énfasis1" xfId="175" xr:uid="{00000000-0005-0000-0000-000097000000}"/>
    <cellStyle name="20% - Énfasis2" xfId="176" xr:uid="{00000000-0005-0000-0000-000098000000}"/>
    <cellStyle name="20% - Énfasis3" xfId="177" xr:uid="{00000000-0005-0000-0000-000099000000}"/>
    <cellStyle name="20% - Énfasis4" xfId="178" xr:uid="{00000000-0005-0000-0000-00009A000000}"/>
    <cellStyle name="20% - Énfasis5" xfId="179" xr:uid="{00000000-0005-0000-0000-00009B000000}"/>
    <cellStyle name="20% - Énfasis6" xfId="180" xr:uid="{00000000-0005-0000-0000-00009C000000}"/>
    <cellStyle name="40% - Accent1" xfId="7" builtinId="31" customBuiltin="1"/>
    <cellStyle name="40% - Accent1 2" xfId="181" xr:uid="{00000000-0005-0000-0000-00009E000000}"/>
    <cellStyle name="40% - Accent1 2 2" xfId="182" xr:uid="{00000000-0005-0000-0000-00009F000000}"/>
    <cellStyle name="40% - Accent1 2 2 2" xfId="183" xr:uid="{00000000-0005-0000-0000-0000A0000000}"/>
    <cellStyle name="40% - Accent1 2 2 2 2" xfId="184" xr:uid="{00000000-0005-0000-0000-0000A1000000}"/>
    <cellStyle name="40% - Accent1 2 2 2 2 2" xfId="2837" xr:uid="{00000000-0005-0000-0000-0000A2000000}"/>
    <cellStyle name="40% - Accent1 2 2 2 3" xfId="2836" xr:uid="{00000000-0005-0000-0000-0000A3000000}"/>
    <cellStyle name="40% - Accent1 2 2 3" xfId="185" xr:uid="{00000000-0005-0000-0000-0000A4000000}"/>
    <cellStyle name="40% - Accent1 2 3" xfId="186" xr:uid="{00000000-0005-0000-0000-0000A5000000}"/>
    <cellStyle name="40% - Accent1 2 3 2" xfId="2838" xr:uid="{00000000-0005-0000-0000-0000A6000000}"/>
    <cellStyle name="40% - Accent1 2 4" xfId="187" xr:uid="{00000000-0005-0000-0000-0000A7000000}"/>
    <cellStyle name="40% - Accent1 2 4 2" xfId="2839" xr:uid="{00000000-0005-0000-0000-0000A8000000}"/>
    <cellStyle name="40% - Accent1 2 5" xfId="188" xr:uid="{00000000-0005-0000-0000-0000A9000000}"/>
    <cellStyle name="40% - Accent1 2 5 2" xfId="2840" xr:uid="{00000000-0005-0000-0000-0000AA000000}"/>
    <cellStyle name="40% - Accent1 2 6" xfId="189" xr:uid="{00000000-0005-0000-0000-0000AB000000}"/>
    <cellStyle name="40% - Accent1 2 6 2" xfId="2841" xr:uid="{00000000-0005-0000-0000-0000AC000000}"/>
    <cellStyle name="40% - Accent1 2 7" xfId="190" xr:uid="{00000000-0005-0000-0000-0000AD000000}"/>
    <cellStyle name="40% - Accent1 2 7 2" xfId="2842" xr:uid="{00000000-0005-0000-0000-0000AE000000}"/>
    <cellStyle name="40% - Accent1 2 8" xfId="191" xr:uid="{00000000-0005-0000-0000-0000AF000000}"/>
    <cellStyle name="40% - Accent1 2 9" xfId="192" xr:uid="{00000000-0005-0000-0000-0000B0000000}"/>
    <cellStyle name="40% - Accent1 3" xfId="193" xr:uid="{00000000-0005-0000-0000-0000B1000000}"/>
    <cellStyle name="40% - Accent1 3 2" xfId="194" xr:uid="{00000000-0005-0000-0000-0000B2000000}"/>
    <cellStyle name="40% - Accent1 3 3" xfId="195" xr:uid="{00000000-0005-0000-0000-0000B3000000}"/>
    <cellStyle name="40% - Accent1 3 3 2" xfId="2843" xr:uid="{00000000-0005-0000-0000-0000B4000000}"/>
    <cellStyle name="40% - Accent1 4" xfId="196" xr:uid="{00000000-0005-0000-0000-0000B5000000}"/>
    <cellStyle name="40% - Accent1 4 2" xfId="197" xr:uid="{00000000-0005-0000-0000-0000B6000000}"/>
    <cellStyle name="40% - Accent1 4 2 2" xfId="2844" xr:uid="{00000000-0005-0000-0000-0000B7000000}"/>
    <cellStyle name="40% - Accent1 5" xfId="198" xr:uid="{00000000-0005-0000-0000-0000B8000000}"/>
    <cellStyle name="40% - Accent1 5 2" xfId="199" xr:uid="{00000000-0005-0000-0000-0000B9000000}"/>
    <cellStyle name="40% - Accent1 5 2 2" xfId="2845" xr:uid="{00000000-0005-0000-0000-0000BA000000}"/>
    <cellStyle name="40% - Accent1 6" xfId="200" xr:uid="{00000000-0005-0000-0000-0000BB000000}"/>
    <cellStyle name="40% - Accent1 7" xfId="2749" xr:uid="{00000000-0005-0000-0000-0000BC000000}"/>
    <cellStyle name="40% - Accent2" xfId="8" builtinId="35" customBuiltin="1"/>
    <cellStyle name="40% - Accent2 2" xfId="201" xr:uid="{00000000-0005-0000-0000-0000BE000000}"/>
    <cellStyle name="40% - Accent2 2 2" xfId="202" xr:uid="{00000000-0005-0000-0000-0000BF000000}"/>
    <cellStyle name="40% - Accent2 2 2 2" xfId="203" xr:uid="{00000000-0005-0000-0000-0000C0000000}"/>
    <cellStyle name="40% - Accent2 2 3" xfId="204" xr:uid="{00000000-0005-0000-0000-0000C1000000}"/>
    <cellStyle name="40% - Accent2 2 3 2" xfId="2846" xr:uid="{00000000-0005-0000-0000-0000C2000000}"/>
    <cellStyle name="40% - Accent2 2 4" xfId="205" xr:uid="{00000000-0005-0000-0000-0000C3000000}"/>
    <cellStyle name="40% - Accent2 2 4 2" xfId="2847" xr:uid="{00000000-0005-0000-0000-0000C4000000}"/>
    <cellStyle name="40% - Accent2 2 5" xfId="206" xr:uid="{00000000-0005-0000-0000-0000C5000000}"/>
    <cellStyle name="40% - Accent2 2 5 2" xfId="2848" xr:uid="{00000000-0005-0000-0000-0000C6000000}"/>
    <cellStyle name="40% - Accent2 2 6" xfId="207" xr:uid="{00000000-0005-0000-0000-0000C7000000}"/>
    <cellStyle name="40% - Accent2 2 6 2" xfId="2849" xr:uid="{00000000-0005-0000-0000-0000C8000000}"/>
    <cellStyle name="40% - Accent2 2 7" xfId="208" xr:uid="{00000000-0005-0000-0000-0000C9000000}"/>
    <cellStyle name="40% - Accent2 3" xfId="209" xr:uid="{00000000-0005-0000-0000-0000CA000000}"/>
    <cellStyle name="40% - Accent2 3 2" xfId="210" xr:uid="{00000000-0005-0000-0000-0000CB000000}"/>
    <cellStyle name="40% - Accent2 3 3" xfId="211" xr:uid="{00000000-0005-0000-0000-0000CC000000}"/>
    <cellStyle name="40% - Accent2 3 3 2" xfId="2850" xr:uid="{00000000-0005-0000-0000-0000CD000000}"/>
    <cellStyle name="40% - Accent2 4" xfId="212" xr:uid="{00000000-0005-0000-0000-0000CE000000}"/>
    <cellStyle name="40% - Accent2 4 2" xfId="213" xr:uid="{00000000-0005-0000-0000-0000CF000000}"/>
    <cellStyle name="40% - Accent2 4 2 2" xfId="2851" xr:uid="{00000000-0005-0000-0000-0000D0000000}"/>
    <cellStyle name="40% - Accent2 5" xfId="214" xr:uid="{00000000-0005-0000-0000-0000D1000000}"/>
    <cellStyle name="40% - Accent2 5 2" xfId="2852" xr:uid="{00000000-0005-0000-0000-0000D2000000}"/>
    <cellStyle name="40% - Accent2 6" xfId="215" xr:uid="{00000000-0005-0000-0000-0000D3000000}"/>
    <cellStyle name="40% - Accent2 7" xfId="2750" xr:uid="{00000000-0005-0000-0000-0000D4000000}"/>
    <cellStyle name="40% - Accent3" xfId="9" builtinId="39" customBuiltin="1"/>
    <cellStyle name="40% - Accent3 2" xfId="216" xr:uid="{00000000-0005-0000-0000-0000D6000000}"/>
    <cellStyle name="40% - Accent3 2 2" xfId="217" xr:uid="{00000000-0005-0000-0000-0000D7000000}"/>
    <cellStyle name="40% - Accent3 2 2 2" xfId="218" xr:uid="{00000000-0005-0000-0000-0000D8000000}"/>
    <cellStyle name="40% - Accent3 2 2 3" xfId="2853" xr:uid="{00000000-0005-0000-0000-0000D9000000}"/>
    <cellStyle name="40% - Accent3 2 3" xfId="219" xr:uid="{00000000-0005-0000-0000-0000DA000000}"/>
    <cellStyle name="40% - Accent3 2 3 2" xfId="2854" xr:uid="{00000000-0005-0000-0000-0000DB000000}"/>
    <cellStyle name="40% - Accent3 2 4" xfId="220" xr:uid="{00000000-0005-0000-0000-0000DC000000}"/>
    <cellStyle name="40% - Accent3 2 4 2" xfId="2855" xr:uid="{00000000-0005-0000-0000-0000DD000000}"/>
    <cellStyle name="40% - Accent3 2 5" xfId="221" xr:uid="{00000000-0005-0000-0000-0000DE000000}"/>
    <cellStyle name="40% - Accent3 2 5 2" xfId="2856" xr:uid="{00000000-0005-0000-0000-0000DF000000}"/>
    <cellStyle name="40% - Accent3 2 6" xfId="222" xr:uid="{00000000-0005-0000-0000-0000E0000000}"/>
    <cellStyle name="40% - Accent3 2 6 2" xfId="2857" xr:uid="{00000000-0005-0000-0000-0000E1000000}"/>
    <cellStyle name="40% - Accent3 2 7" xfId="223" xr:uid="{00000000-0005-0000-0000-0000E2000000}"/>
    <cellStyle name="40% - Accent3 3" xfId="224" xr:uid="{00000000-0005-0000-0000-0000E3000000}"/>
    <cellStyle name="40% - Accent3 3 2" xfId="225" xr:uid="{00000000-0005-0000-0000-0000E4000000}"/>
    <cellStyle name="40% - Accent3 3 3" xfId="226" xr:uid="{00000000-0005-0000-0000-0000E5000000}"/>
    <cellStyle name="40% - Accent3 3 3 2" xfId="2858" xr:uid="{00000000-0005-0000-0000-0000E6000000}"/>
    <cellStyle name="40% - Accent3 4" xfId="227" xr:uid="{00000000-0005-0000-0000-0000E7000000}"/>
    <cellStyle name="40% - Accent3 4 2" xfId="228" xr:uid="{00000000-0005-0000-0000-0000E8000000}"/>
    <cellStyle name="40% - Accent3 4 2 2" xfId="2859" xr:uid="{00000000-0005-0000-0000-0000E9000000}"/>
    <cellStyle name="40% - Accent3 5" xfId="229" xr:uid="{00000000-0005-0000-0000-0000EA000000}"/>
    <cellStyle name="40% - Accent3 5 2" xfId="230" xr:uid="{00000000-0005-0000-0000-0000EB000000}"/>
    <cellStyle name="40% - Accent3 5 2 2" xfId="2860" xr:uid="{00000000-0005-0000-0000-0000EC000000}"/>
    <cellStyle name="40% - Accent3 6" xfId="231" xr:uid="{00000000-0005-0000-0000-0000ED000000}"/>
    <cellStyle name="40% - Accent3 7" xfId="2751" xr:uid="{00000000-0005-0000-0000-0000EE000000}"/>
    <cellStyle name="40% - Accent4" xfId="10" builtinId="43" customBuiltin="1"/>
    <cellStyle name="40% - Accent4 2" xfId="232" xr:uid="{00000000-0005-0000-0000-0000F0000000}"/>
    <cellStyle name="40% - Accent4 2 2" xfId="233" xr:uid="{00000000-0005-0000-0000-0000F1000000}"/>
    <cellStyle name="40% - Accent4 2 2 2" xfId="234" xr:uid="{00000000-0005-0000-0000-0000F2000000}"/>
    <cellStyle name="40% - Accent4 2 3" xfId="235" xr:uid="{00000000-0005-0000-0000-0000F3000000}"/>
    <cellStyle name="40% - Accent4 2 3 2" xfId="2861" xr:uid="{00000000-0005-0000-0000-0000F4000000}"/>
    <cellStyle name="40% - Accent4 2 4" xfId="236" xr:uid="{00000000-0005-0000-0000-0000F5000000}"/>
    <cellStyle name="40% - Accent4 2 4 2" xfId="2862" xr:uid="{00000000-0005-0000-0000-0000F6000000}"/>
    <cellStyle name="40% - Accent4 2 5" xfId="237" xr:uid="{00000000-0005-0000-0000-0000F7000000}"/>
    <cellStyle name="40% - Accent4 2 5 2" xfId="2863" xr:uid="{00000000-0005-0000-0000-0000F8000000}"/>
    <cellStyle name="40% - Accent4 2 6" xfId="238" xr:uid="{00000000-0005-0000-0000-0000F9000000}"/>
    <cellStyle name="40% - Accent4 2 6 2" xfId="2864" xr:uid="{00000000-0005-0000-0000-0000FA000000}"/>
    <cellStyle name="40% - Accent4 2 7" xfId="239" xr:uid="{00000000-0005-0000-0000-0000FB000000}"/>
    <cellStyle name="40% - Accent4 2 8" xfId="240" xr:uid="{00000000-0005-0000-0000-0000FC000000}"/>
    <cellStyle name="40% - Accent4 3" xfId="241" xr:uid="{00000000-0005-0000-0000-0000FD000000}"/>
    <cellStyle name="40% - Accent4 3 2" xfId="242" xr:uid="{00000000-0005-0000-0000-0000FE000000}"/>
    <cellStyle name="40% - Accent4 3 3" xfId="243" xr:uid="{00000000-0005-0000-0000-0000FF000000}"/>
    <cellStyle name="40% - Accent4 3 3 2" xfId="2865" xr:uid="{00000000-0005-0000-0000-000000010000}"/>
    <cellStyle name="40% - Accent4 4" xfId="244" xr:uid="{00000000-0005-0000-0000-000001010000}"/>
    <cellStyle name="40% - Accent4 4 2" xfId="245" xr:uid="{00000000-0005-0000-0000-000002010000}"/>
    <cellStyle name="40% - Accent4 4 2 2" xfId="2866" xr:uid="{00000000-0005-0000-0000-000003010000}"/>
    <cellStyle name="40% - Accent4 5" xfId="246" xr:uid="{00000000-0005-0000-0000-000004010000}"/>
    <cellStyle name="40% - Accent4 5 2" xfId="247" xr:uid="{00000000-0005-0000-0000-000005010000}"/>
    <cellStyle name="40% - Accent4 5 2 2" xfId="2867" xr:uid="{00000000-0005-0000-0000-000006010000}"/>
    <cellStyle name="40% - Accent4 6" xfId="248" xr:uid="{00000000-0005-0000-0000-000007010000}"/>
    <cellStyle name="40% - Accent4 7" xfId="2752" xr:uid="{00000000-0005-0000-0000-000008010000}"/>
    <cellStyle name="40% - Accent5" xfId="11" builtinId="47" customBuiltin="1"/>
    <cellStyle name="40% - Accent5 2" xfId="249" xr:uid="{00000000-0005-0000-0000-00000A010000}"/>
    <cellStyle name="40% - Accent5 2 2" xfId="250" xr:uid="{00000000-0005-0000-0000-00000B010000}"/>
    <cellStyle name="40% - Accent5 2 2 2" xfId="251" xr:uid="{00000000-0005-0000-0000-00000C010000}"/>
    <cellStyle name="40% - Accent5 2 2 2 2" xfId="252" xr:uid="{00000000-0005-0000-0000-00000D010000}"/>
    <cellStyle name="40% - Accent5 2 2 2 2 2" xfId="2869" xr:uid="{00000000-0005-0000-0000-00000E010000}"/>
    <cellStyle name="40% - Accent5 2 2 2 3" xfId="2868" xr:uid="{00000000-0005-0000-0000-00000F010000}"/>
    <cellStyle name="40% - Accent5 2 2 3" xfId="253" xr:uid="{00000000-0005-0000-0000-000010010000}"/>
    <cellStyle name="40% - Accent5 2 3" xfId="254" xr:uid="{00000000-0005-0000-0000-000011010000}"/>
    <cellStyle name="40% - Accent5 2 3 2" xfId="2870" xr:uid="{00000000-0005-0000-0000-000012010000}"/>
    <cellStyle name="40% - Accent5 2 4" xfId="255" xr:uid="{00000000-0005-0000-0000-000013010000}"/>
    <cellStyle name="40% - Accent5 2 4 2" xfId="2871" xr:uid="{00000000-0005-0000-0000-000014010000}"/>
    <cellStyle name="40% - Accent5 2 5" xfId="256" xr:uid="{00000000-0005-0000-0000-000015010000}"/>
    <cellStyle name="40% - Accent5 2 5 2" xfId="2872" xr:uid="{00000000-0005-0000-0000-000016010000}"/>
    <cellStyle name="40% - Accent5 2 6" xfId="257" xr:uid="{00000000-0005-0000-0000-000017010000}"/>
    <cellStyle name="40% - Accent5 2 6 2" xfId="2873" xr:uid="{00000000-0005-0000-0000-000018010000}"/>
    <cellStyle name="40% - Accent5 2 7" xfId="258" xr:uid="{00000000-0005-0000-0000-000019010000}"/>
    <cellStyle name="40% - Accent5 2 7 2" xfId="2874" xr:uid="{00000000-0005-0000-0000-00001A010000}"/>
    <cellStyle name="40% - Accent5 2 8" xfId="259" xr:uid="{00000000-0005-0000-0000-00001B010000}"/>
    <cellStyle name="40% - Accent5 2 9" xfId="260" xr:uid="{00000000-0005-0000-0000-00001C010000}"/>
    <cellStyle name="40% - Accent5 3" xfId="261" xr:uid="{00000000-0005-0000-0000-00001D010000}"/>
    <cellStyle name="40% - Accent5 3 2" xfId="262" xr:uid="{00000000-0005-0000-0000-00001E010000}"/>
    <cellStyle name="40% - Accent5 3 3" xfId="263" xr:uid="{00000000-0005-0000-0000-00001F010000}"/>
    <cellStyle name="40% - Accent5 3 3 2" xfId="2875" xr:uid="{00000000-0005-0000-0000-000020010000}"/>
    <cellStyle name="40% - Accent5 4" xfId="264" xr:uid="{00000000-0005-0000-0000-000021010000}"/>
    <cellStyle name="40% - Accent5 4 2" xfId="265" xr:uid="{00000000-0005-0000-0000-000022010000}"/>
    <cellStyle name="40% - Accent5 4 2 2" xfId="2876" xr:uid="{00000000-0005-0000-0000-000023010000}"/>
    <cellStyle name="40% - Accent5 5" xfId="266" xr:uid="{00000000-0005-0000-0000-000024010000}"/>
    <cellStyle name="40% - Accent5 5 2" xfId="267" xr:uid="{00000000-0005-0000-0000-000025010000}"/>
    <cellStyle name="40% - Accent5 5 2 2" xfId="2877" xr:uid="{00000000-0005-0000-0000-000026010000}"/>
    <cellStyle name="40% - Accent5 6" xfId="268" xr:uid="{00000000-0005-0000-0000-000027010000}"/>
    <cellStyle name="40% - Accent5 7" xfId="2753" xr:uid="{00000000-0005-0000-0000-000028010000}"/>
    <cellStyle name="40% - Accent6" xfId="12" builtinId="51" customBuiltin="1"/>
    <cellStyle name="40% - Accent6 2" xfId="269" xr:uid="{00000000-0005-0000-0000-00002A010000}"/>
    <cellStyle name="40% - Accent6 2 2" xfId="270" xr:uid="{00000000-0005-0000-0000-00002B010000}"/>
    <cellStyle name="40% - Accent6 2 2 2" xfId="271" xr:uid="{00000000-0005-0000-0000-00002C010000}"/>
    <cellStyle name="40% - Accent6 2 3" xfId="272" xr:uid="{00000000-0005-0000-0000-00002D010000}"/>
    <cellStyle name="40% - Accent6 2 3 2" xfId="2878" xr:uid="{00000000-0005-0000-0000-00002E010000}"/>
    <cellStyle name="40% - Accent6 2 4" xfId="273" xr:uid="{00000000-0005-0000-0000-00002F010000}"/>
    <cellStyle name="40% - Accent6 2 4 2" xfId="2879" xr:uid="{00000000-0005-0000-0000-000030010000}"/>
    <cellStyle name="40% - Accent6 2 5" xfId="274" xr:uid="{00000000-0005-0000-0000-000031010000}"/>
    <cellStyle name="40% - Accent6 2 5 2" xfId="2880" xr:uid="{00000000-0005-0000-0000-000032010000}"/>
    <cellStyle name="40% - Accent6 2 6" xfId="275" xr:uid="{00000000-0005-0000-0000-000033010000}"/>
    <cellStyle name="40% - Accent6 2 6 2" xfId="2881" xr:uid="{00000000-0005-0000-0000-000034010000}"/>
    <cellStyle name="40% - Accent6 2 7" xfId="276" xr:uid="{00000000-0005-0000-0000-000035010000}"/>
    <cellStyle name="40% - Accent6 2 8" xfId="277" xr:uid="{00000000-0005-0000-0000-000036010000}"/>
    <cellStyle name="40% - Accent6 3" xfId="278" xr:uid="{00000000-0005-0000-0000-000037010000}"/>
    <cellStyle name="40% - Accent6 3 2" xfId="279" xr:uid="{00000000-0005-0000-0000-000038010000}"/>
    <cellStyle name="40% - Accent6 3 3" xfId="280" xr:uid="{00000000-0005-0000-0000-000039010000}"/>
    <cellStyle name="40% - Accent6 3 3 2" xfId="2882" xr:uid="{00000000-0005-0000-0000-00003A010000}"/>
    <cellStyle name="40% - Accent6 4" xfId="281" xr:uid="{00000000-0005-0000-0000-00003B010000}"/>
    <cellStyle name="40% - Accent6 4 2" xfId="282" xr:uid="{00000000-0005-0000-0000-00003C010000}"/>
    <cellStyle name="40% - Accent6 4 2 2" xfId="2883" xr:uid="{00000000-0005-0000-0000-00003D010000}"/>
    <cellStyle name="40% - Accent6 5" xfId="283" xr:uid="{00000000-0005-0000-0000-00003E010000}"/>
    <cellStyle name="40% - Accent6 5 2" xfId="284" xr:uid="{00000000-0005-0000-0000-00003F010000}"/>
    <cellStyle name="40% - Accent6 5 2 2" xfId="2884" xr:uid="{00000000-0005-0000-0000-000040010000}"/>
    <cellStyle name="40% - Accent6 6" xfId="285" xr:uid="{00000000-0005-0000-0000-000041010000}"/>
    <cellStyle name="40% - Accent6 7" xfId="2754" xr:uid="{00000000-0005-0000-0000-000042010000}"/>
    <cellStyle name="40% - Énfasis1" xfId="286" xr:uid="{00000000-0005-0000-0000-000043010000}"/>
    <cellStyle name="40% - Énfasis2" xfId="287" xr:uid="{00000000-0005-0000-0000-000044010000}"/>
    <cellStyle name="40% - Énfasis3" xfId="288" xr:uid="{00000000-0005-0000-0000-000045010000}"/>
    <cellStyle name="40% - Énfasis4" xfId="289" xr:uid="{00000000-0005-0000-0000-000046010000}"/>
    <cellStyle name="40% - Énfasis5" xfId="290" xr:uid="{00000000-0005-0000-0000-000047010000}"/>
    <cellStyle name="40% - Énfasis6" xfId="291" xr:uid="{00000000-0005-0000-0000-000048010000}"/>
    <cellStyle name="60% - Accent1" xfId="13" builtinId="32" customBuiltin="1"/>
    <cellStyle name="60% - Accent1 2" xfId="292" xr:uid="{00000000-0005-0000-0000-00004A010000}"/>
    <cellStyle name="60% - Accent1 2 2" xfId="293" xr:uid="{00000000-0005-0000-0000-00004B010000}"/>
    <cellStyle name="60% - Accent1 2 2 2" xfId="294" xr:uid="{00000000-0005-0000-0000-00004C010000}"/>
    <cellStyle name="60% - Accent1 2 2 3" xfId="295" xr:uid="{00000000-0005-0000-0000-00004D010000}"/>
    <cellStyle name="60% - Accent1 2 2 3 2" xfId="296" xr:uid="{00000000-0005-0000-0000-00004E010000}"/>
    <cellStyle name="60% - Accent1 2 3" xfId="297" xr:uid="{00000000-0005-0000-0000-00004F010000}"/>
    <cellStyle name="60% - Accent1 2 4" xfId="298" xr:uid="{00000000-0005-0000-0000-000050010000}"/>
    <cellStyle name="60% - Accent1 2 5" xfId="299" xr:uid="{00000000-0005-0000-0000-000051010000}"/>
    <cellStyle name="60% - Accent1 3" xfId="300" xr:uid="{00000000-0005-0000-0000-000052010000}"/>
    <cellStyle name="60% - Accent1 4" xfId="301" xr:uid="{00000000-0005-0000-0000-000053010000}"/>
    <cellStyle name="60% - Accent1 4 2" xfId="302" xr:uid="{00000000-0005-0000-0000-000054010000}"/>
    <cellStyle name="60% - Accent1 5" xfId="303" xr:uid="{00000000-0005-0000-0000-000055010000}"/>
    <cellStyle name="60% - Accent1 5 2" xfId="304" xr:uid="{00000000-0005-0000-0000-000056010000}"/>
    <cellStyle name="60% - Accent1 6" xfId="305" xr:uid="{00000000-0005-0000-0000-000057010000}"/>
    <cellStyle name="60% - Accent1 7" xfId="2755" xr:uid="{00000000-0005-0000-0000-000058010000}"/>
    <cellStyle name="60% - Accent2" xfId="14" builtinId="36" customBuiltin="1"/>
    <cellStyle name="60% - Accent2 2" xfId="306" xr:uid="{00000000-0005-0000-0000-00005A010000}"/>
    <cellStyle name="60% - Accent2 2 2" xfId="307" xr:uid="{00000000-0005-0000-0000-00005B010000}"/>
    <cellStyle name="60% - Accent2 2 2 2" xfId="308" xr:uid="{00000000-0005-0000-0000-00005C010000}"/>
    <cellStyle name="60% - Accent2 2 2 3" xfId="309" xr:uid="{00000000-0005-0000-0000-00005D010000}"/>
    <cellStyle name="60% - Accent2 2 2 3 2" xfId="310" xr:uid="{00000000-0005-0000-0000-00005E010000}"/>
    <cellStyle name="60% - Accent2 2 3" xfId="311" xr:uid="{00000000-0005-0000-0000-00005F010000}"/>
    <cellStyle name="60% - Accent2 2 4" xfId="312" xr:uid="{00000000-0005-0000-0000-000060010000}"/>
    <cellStyle name="60% - Accent2 2 5" xfId="313" xr:uid="{00000000-0005-0000-0000-000061010000}"/>
    <cellStyle name="60% - Accent2 3" xfId="314" xr:uid="{00000000-0005-0000-0000-000062010000}"/>
    <cellStyle name="60% - Accent2 4" xfId="315" xr:uid="{00000000-0005-0000-0000-000063010000}"/>
    <cellStyle name="60% - Accent2 4 2" xfId="316" xr:uid="{00000000-0005-0000-0000-000064010000}"/>
    <cellStyle name="60% - Accent2 5" xfId="317" xr:uid="{00000000-0005-0000-0000-000065010000}"/>
    <cellStyle name="60% - Accent2 5 2" xfId="318" xr:uid="{00000000-0005-0000-0000-000066010000}"/>
    <cellStyle name="60% - Accent2 6" xfId="319" xr:uid="{00000000-0005-0000-0000-000067010000}"/>
    <cellStyle name="60% - Accent2 7" xfId="2756" xr:uid="{00000000-0005-0000-0000-000068010000}"/>
    <cellStyle name="60% - Accent3" xfId="15" builtinId="40" customBuiltin="1"/>
    <cellStyle name="60% - Accent3 2" xfId="320" xr:uid="{00000000-0005-0000-0000-00006A010000}"/>
    <cellStyle name="60% - Accent3 2 2" xfId="321" xr:uid="{00000000-0005-0000-0000-00006B010000}"/>
    <cellStyle name="60% - Accent3 2 3" xfId="322" xr:uid="{00000000-0005-0000-0000-00006C010000}"/>
    <cellStyle name="60% - Accent3 2 4" xfId="323" xr:uid="{00000000-0005-0000-0000-00006D010000}"/>
    <cellStyle name="60% - Accent3 3" xfId="324" xr:uid="{00000000-0005-0000-0000-00006E010000}"/>
    <cellStyle name="60% - Accent3 4" xfId="325" xr:uid="{00000000-0005-0000-0000-00006F010000}"/>
    <cellStyle name="60% - Accent3 4 2" xfId="326" xr:uid="{00000000-0005-0000-0000-000070010000}"/>
    <cellStyle name="60% - Accent3 5" xfId="327" xr:uid="{00000000-0005-0000-0000-000071010000}"/>
    <cellStyle name="60% - Accent3 5 2" xfId="328" xr:uid="{00000000-0005-0000-0000-000072010000}"/>
    <cellStyle name="60% - Accent3 6" xfId="329" xr:uid="{00000000-0005-0000-0000-000073010000}"/>
    <cellStyle name="60% - Accent3 7" xfId="2757" xr:uid="{00000000-0005-0000-0000-000074010000}"/>
    <cellStyle name="60% - Accent4" xfId="16" builtinId="44" customBuiltin="1"/>
    <cellStyle name="60% - Accent4 2" xfId="330" xr:uid="{00000000-0005-0000-0000-000076010000}"/>
    <cellStyle name="60% - Accent4 2 2" xfId="331" xr:uid="{00000000-0005-0000-0000-000077010000}"/>
    <cellStyle name="60% - Accent4 2 2 2" xfId="332" xr:uid="{00000000-0005-0000-0000-000078010000}"/>
    <cellStyle name="60% - Accent4 2 2 3" xfId="333" xr:uid="{00000000-0005-0000-0000-000079010000}"/>
    <cellStyle name="60% - Accent4 2 2 3 2" xfId="334" xr:uid="{00000000-0005-0000-0000-00007A010000}"/>
    <cellStyle name="60% - Accent4 2 3" xfId="335" xr:uid="{00000000-0005-0000-0000-00007B010000}"/>
    <cellStyle name="60% - Accent4 2 4" xfId="336" xr:uid="{00000000-0005-0000-0000-00007C010000}"/>
    <cellStyle name="60% - Accent4 2 5" xfId="337" xr:uid="{00000000-0005-0000-0000-00007D010000}"/>
    <cellStyle name="60% - Accent4 3" xfId="338" xr:uid="{00000000-0005-0000-0000-00007E010000}"/>
    <cellStyle name="60% - Accent4 4" xfId="339" xr:uid="{00000000-0005-0000-0000-00007F010000}"/>
    <cellStyle name="60% - Accent4 4 2" xfId="340" xr:uid="{00000000-0005-0000-0000-000080010000}"/>
    <cellStyle name="60% - Accent4 5" xfId="341" xr:uid="{00000000-0005-0000-0000-000081010000}"/>
    <cellStyle name="60% - Accent4 5 2" xfId="342" xr:uid="{00000000-0005-0000-0000-000082010000}"/>
    <cellStyle name="60% - Accent4 6" xfId="343" xr:uid="{00000000-0005-0000-0000-000083010000}"/>
    <cellStyle name="60% - Accent4 7" xfId="2758" xr:uid="{00000000-0005-0000-0000-000084010000}"/>
    <cellStyle name="60% - Accent5" xfId="17" builtinId="48" customBuiltin="1"/>
    <cellStyle name="60% - Accent5 2" xfId="344" xr:uid="{00000000-0005-0000-0000-000086010000}"/>
    <cellStyle name="60% - Accent5 2 2" xfId="345" xr:uid="{00000000-0005-0000-0000-000087010000}"/>
    <cellStyle name="60% - Accent5 2 2 2" xfId="346" xr:uid="{00000000-0005-0000-0000-000088010000}"/>
    <cellStyle name="60% - Accent5 2 2 3" xfId="347" xr:uid="{00000000-0005-0000-0000-000089010000}"/>
    <cellStyle name="60% - Accent5 2 2 3 2" xfId="348" xr:uid="{00000000-0005-0000-0000-00008A010000}"/>
    <cellStyle name="60% - Accent5 2 3" xfId="349" xr:uid="{00000000-0005-0000-0000-00008B010000}"/>
    <cellStyle name="60% - Accent5 2 4" xfId="350" xr:uid="{00000000-0005-0000-0000-00008C010000}"/>
    <cellStyle name="60% - Accent5 2 5" xfId="351" xr:uid="{00000000-0005-0000-0000-00008D010000}"/>
    <cellStyle name="60% - Accent5 3" xfId="352" xr:uid="{00000000-0005-0000-0000-00008E010000}"/>
    <cellStyle name="60% - Accent5 4" xfId="353" xr:uid="{00000000-0005-0000-0000-00008F010000}"/>
    <cellStyle name="60% - Accent5 4 2" xfId="354" xr:uid="{00000000-0005-0000-0000-000090010000}"/>
    <cellStyle name="60% - Accent5 5" xfId="355" xr:uid="{00000000-0005-0000-0000-000091010000}"/>
    <cellStyle name="60% - Accent5 5 2" xfId="356" xr:uid="{00000000-0005-0000-0000-000092010000}"/>
    <cellStyle name="60% - Accent5 6" xfId="357" xr:uid="{00000000-0005-0000-0000-000093010000}"/>
    <cellStyle name="60% - Accent5 7" xfId="2759" xr:uid="{00000000-0005-0000-0000-000094010000}"/>
    <cellStyle name="60% - Accent6" xfId="18" builtinId="52" customBuiltin="1"/>
    <cellStyle name="60% - Accent6 2" xfId="358" xr:uid="{00000000-0005-0000-0000-000096010000}"/>
    <cellStyle name="60% - Accent6 2 2" xfId="359" xr:uid="{00000000-0005-0000-0000-000097010000}"/>
    <cellStyle name="60% - Accent6 2 2 2" xfId="360" xr:uid="{00000000-0005-0000-0000-000098010000}"/>
    <cellStyle name="60% - Accent6 2 2 3" xfId="361" xr:uid="{00000000-0005-0000-0000-000099010000}"/>
    <cellStyle name="60% - Accent6 2 2 3 2" xfId="362" xr:uid="{00000000-0005-0000-0000-00009A010000}"/>
    <cellStyle name="60% - Accent6 2 3" xfId="363" xr:uid="{00000000-0005-0000-0000-00009B010000}"/>
    <cellStyle name="60% - Accent6 2 4" xfId="364" xr:uid="{00000000-0005-0000-0000-00009C010000}"/>
    <cellStyle name="60% - Accent6 2 5" xfId="365" xr:uid="{00000000-0005-0000-0000-00009D010000}"/>
    <cellStyle name="60% - Accent6 3" xfId="366" xr:uid="{00000000-0005-0000-0000-00009E010000}"/>
    <cellStyle name="60% - Accent6 4" xfId="367" xr:uid="{00000000-0005-0000-0000-00009F010000}"/>
    <cellStyle name="60% - Accent6 4 2" xfId="368" xr:uid="{00000000-0005-0000-0000-0000A0010000}"/>
    <cellStyle name="60% - Accent6 5" xfId="369" xr:uid="{00000000-0005-0000-0000-0000A1010000}"/>
    <cellStyle name="60% - Accent6 5 2" xfId="370" xr:uid="{00000000-0005-0000-0000-0000A2010000}"/>
    <cellStyle name="60% - Accent6 6" xfId="371" xr:uid="{00000000-0005-0000-0000-0000A3010000}"/>
    <cellStyle name="60% - Accent6 7" xfId="2760" xr:uid="{00000000-0005-0000-0000-0000A4010000}"/>
    <cellStyle name="60% - Énfasis1" xfId="372" xr:uid="{00000000-0005-0000-0000-0000A5010000}"/>
    <cellStyle name="60% - Énfasis2" xfId="373" xr:uid="{00000000-0005-0000-0000-0000A6010000}"/>
    <cellStyle name="60% - Énfasis3" xfId="374" xr:uid="{00000000-0005-0000-0000-0000A7010000}"/>
    <cellStyle name="60% - Énfasis4" xfId="375" xr:uid="{00000000-0005-0000-0000-0000A8010000}"/>
    <cellStyle name="60% - Énfasis5" xfId="376" xr:uid="{00000000-0005-0000-0000-0000A9010000}"/>
    <cellStyle name="60% - Énfasis6" xfId="377" xr:uid="{00000000-0005-0000-0000-0000AA010000}"/>
    <cellStyle name="Accent1" xfId="19" builtinId="29" customBuiltin="1"/>
    <cellStyle name="Accent1 2" xfId="378" xr:uid="{00000000-0005-0000-0000-0000AC010000}"/>
    <cellStyle name="Accent1 2 2" xfId="379" xr:uid="{00000000-0005-0000-0000-0000AD010000}"/>
    <cellStyle name="Accent1 2 2 2" xfId="380" xr:uid="{00000000-0005-0000-0000-0000AE010000}"/>
    <cellStyle name="Accent1 2 2 3" xfId="381" xr:uid="{00000000-0005-0000-0000-0000AF010000}"/>
    <cellStyle name="Accent1 2 2 3 2" xfId="382" xr:uid="{00000000-0005-0000-0000-0000B0010000}"/>
    <cellStyle name="Accent1 2 3" xfId="383" xr:uid="{00000000-0005-0000-0000-0000B1010000}"/>
    <cellStyle name="Accent1 2 4" xfId="384" xr:uid="{00000000-0005-0000-0000-0000B2010000}"/>
    <cellStyle name="Accent1 2 5" xfId="385" xr:uid="{00000000-0005-0000-0000-0000B3010000}"/>
    <cellStyle name="Accent1 3" xfId="386" xr:uid="{00000000-0005-0000-0000-0000B4010000}"/>
    <cellStyle name="Accent1 4" xfId="387" xr:uid="{00000000-0005-0000-0000-0000B5010000}"/>
    <cellStyle name="Accent1 4 2" xfId="388" xr:uid="{00000000-0005-0000-0000-0000B6010000}"/>
    <cellStyle name="Accent1 5" xfId="389" xr:uid="{00000000-0005-0000-0000-0000B7010000}"/>
    <cellStyle name="Accent1 5 2" xfId="390" xr:uid="{00000000-0005-0000-0000-0000B8010000}"/>
    <cellStyle name="Accent1 6" xfId="391" xr:uid="{00000000-0005-0000-0000-0000B9010000}"/>
    <cellStyle name="Accent1 7" xfId="2761" xr:uid="{00000000-0005-0000-0000-0000BA010000}"/>
    <cellStyle name="Accent2" xfId="20" builtinId="33" customBuiltin="1"/>
    <cellStyle name="Accent2 2" xfId="392" xr:uid="{00000000-0005-0000-0000-0000BC010000}"/>
    <cellStyle name="Accent2 2 2" xfId="393" xr:uid="{00000000-0005-0000-0000-0000BD010000}"/>
    <cellStyle name="Accent2 2 3" xfId="394" xr:uid="{00000000-0005-0000-0000-0000BE010000}"/>
    <cellStyle name="Accent2 2 4" xfId="395" xr:uid="{00000000-0005-0000-0000-0000BF010000}"/>
    <cellStyle name="Accent2 3" xfId="396" xr:uid="{00000000-0005-0000-0000-0000C0010000}"/>
    <cellStyle name="Accent2 4" xfId="397" xr:uid="{00000000-0005-0000-0000-0000C1010000}"/>
    <cellStyle name="Accent2 4 2" xfId="398" xr:uid="{00000000-0005-0000-0000-0000C2010000}"/>
    <cellStyle name="Accent2 5" xfId="399" xr:uid="{00000000-0005-0000-0000-0000C3010000}"/>
    <cellStyle name="Accent2 5 2" xfId="400" xr:uid="{00000000-0005-0000-0000-0000C4010000}"/>
    <cellStyle name="Accent2 6" xfId="401" xr:uid="{00000000-0005-0000-0000-0000C5010000}"/>
    <cellStyle name="Accent2 7" xfId="2762" xr:uid="{00000000-0005-0000-0000-0000C6010000}"/>
    <cellStyle name="Accent3" xfId="21" builtinId="37" customBuiltin="1"/>
    <cellStyle name="Accent3 2" xfId="402" xr:uid="{00000000-0005-0000-0000-0000C8010000}"/>
    <cellStyle name="Accent3 2 2" xfId="403" xr:uid="{00000000-0005-0000-0000-0000C9010000}"/>
    <cellStyle name="Accent3 2 2 2" xfId="404" xr:uid="{00000000-0005-0000-0000-0000CA010000}"/>
    <cellStyle name="Accent3 2 2 3" xfId="405" xr:uid="{00000000-0005-0000-0000-0000CB010000}"/>
    <cellStyle name="Accent3 2 2 3 2" xfId="406" xr:uid="{00000000-0005-0000-0000-0000CC010000}"/>
    <cellStyle name="Accent3 2 3" xfId="407" xr:uid="{00000000-0005-0000-0000-0000CD010000}"/>
    <cellStyle name="Accent3 2 4" xfId="408" xr:uid="{00000000-0005-0000-0000-0000CE010000}"/>
    <cellStyle name="Accent3 2 5" xfId="409" xr:uid="{00000000-0005-0000-0000-0000CF010000}"/>
    <cellStyle name="Accent3 3" xfId="410" xr:uid="{00000000-0005-0000-0000-0000D0010000}"/>
    <cellStyle name="Accent3 4" xfId="411" xr:uid="{00000000-0005-0000-0000-0000D1010000}"/>
    <cellStyle name="Accent3 4 2" xfId="412" xr:uid="{00000000-0005-0000-0000-0000D2010000}"/>
    <cellStyle name="Accent3 5" xfId="413" xr:uid="{00000000-0005-0000-0000-0000D3010000}"/>
    <cellStyle name="Accent3 5 2" xfId="414" xr:uid="{00000000-0005-0000-0000-0000D4010000}"/>
    <cellStyle name="Accent3 6" xfId="415" xr:uid="{00000000-0005-0000-0000-0000D5010000}"/>
    <cellStyle name="Accent3 7" xfId="2763" xr:uid="{00000000-0005-0000-0000-0000D6010000}"/>
    <cellStyle name="Accent4" xfId="22" builtinId="41" customBuiltin="1"/>
    <cellStyle name="Accent4 2" xfId="416" xr:uid="{00000000-0005-0000-0000-0000D8010000}"/>
    <cellStyle name="Accent4 2 2" xfId="417" xr:uid="{00000000-0005-0000-0000-0000D9010000}"/>
    <cellStyle name="Accent4 2 2 2" xfId="418" xr:uid="{00000000-0005-0000-0000-0000DA010000}"/>
    <cellStyle name="Accent4 2 2 3" xfId="419" xr:uid="{00000000-0005-0000-0000-0000DB010000}"/>
    <cellStyle name="Accent4 2 2 3 2" xfId="420" xr:uid="{00000000-0005-0000-0000-0000DC010000}"/>
    <cellStyle name="Accent4 2 3" xfId="421" xr:uid="{00000000-0005-0000-0000-0000DD010000}"/>
    <cellStyle name="Accent4 2 4" xfId="422" xr:uid="{00000000-0005-0000-0000-0000DE010000}"/>
    <cellStyle name="Accent4 2 5" xfId="423" xr:uid="{00000000-0005-0000-0000-0000DF010000}"/>
    <cellStyle name="Accent4 3" xfId="424" xr:uid="{00000000-0005-0000-0000-0000E0010000}"/>
    <cellStyle name="Accent4 4" xfId="425" xr:uid="{00000000-0005-0000-0000-0000E1010000}"/>
    <cellStyle name="Accent4 4 2" xfId="426" xr:uid="{00000000-0005-0000-0000-0000E2010000}"/>
    <cellStyle name="Accent4 5" xfId="427" xr:uid="{00000000-0005-0000-0000-0000E3010000}"/>
    <cellStyle name="Accent4 5 2" xfId="428" xr:uid="{00000000-0005-0000-0000-0000E4010000}"/>
    <cellStyle name="Accent4 6" xfId="429" xr:uid="{00000000-0005-0000-0000-0000E5010000}"/>
    <cellStyle name="Accent4 7" xfId="2764" xr:uid="{00000000-0005-0000-0000-0000E6010000}"/>
    <cellStyle name="Accent5" xfId="23" builtinId="45" customBuiltin="1"/>
    <cellStyle name="Accent5 2" xfId="430" xr:uid="{00000000-0005-0000-0000-0000E8010000}"/>
    <cellStyle name="Accent5 2 2" xfId="431" xr:uid="{00000000-0005-0000-0000-0000E9010000}"/>
    <cellStyle name="Accent5 2 2 2" xfId="432" xr:uid="{00000000-0005-0000-0000-0000EA010000}"/>
    <cellStyle name="Accent5 2 2 3" xfId="433" xr:uid="{00000000-0005-0000-0000-0000EB010000}"/>
    <cellStyle name="Accent5 2 2 3 2" xfId="434" xr:uid="{00000000-0005-0000-0000-0000EC010000}"/>
    <cellStyle name="Accent5 2 3" xfId="435" xr:uid="{00000000-0005-0000-0000-0000ED010000}"/>
    <cellStyle name="Accent5 2 4" xfId="436" xr:uid="{00000000-0005-0000-0000-0000EE010000}"/>
    <cellStyle name="Accent5 3" xfId="437" xr:uid="{00000000-0005-0000-0000-0000EF010000}"/>
    <cellStyle name="Accent5 4" xfId="438" xr:uid="{00000000-0005-0000-0000-0000F0010000}"/>
    <cellStyle name="Accent5 4 2" xfId="439" xr:uid="{00000000-0005-0000-0000-0000F1010000}"/>
    <cellStyle name="Accent5 5" xfId="440" xr:uid="{00000000-0005-0000-0000-0000F2010000}"/>
    <cellStyle name="Accent5 6" xfId="441" xr:uid="{00000000-0005-0000-0000-0000F3010000}"/>
    <cellStyle name="Accent5 7" xfId="2765" xr:uid="{00000000-0005-0000-0000-0000F4010000}"/>
    <cellStyle name="Accent6" xfId="24" builtinId="49" customBuiltin="1"/>
    <cellStyle name="Accent6 2" xfId="442" xr:uid="{00000000-0005-0000-0000-0000F6010000}"/>
    <cellStyle name="Accent6 2 2" xfId="443" xr:uid="{00000000-0005-0000-0000-0000F7010000}"/>
    <cellStyle name="Accent6 2 2 2" xfId="444" xr:uid="{00000000-0005-0000-0000-0000F8010000}"/>
    <cellStyle name="Accent6 2 2 3" xfId="445" xr:uid="{00000000-0005-0000-0000-0000F9010000}"/>
    <cellStyle name="Accent6 2 2 3 2" xfId="446" xr:uid="{00000000-0005-0000-0000-0000FA010000}"/>
    <cellStyle name="Accent6 2 3" xfId="447" xr:uid="{00000000-0005-0000-0000-0000FB010000}"/>
    <cellStyle name="Accent6 2 4" xfId="448" xr:uid="{00000000-0005-0000-0000-0000FC010000}"/>
    <cellStyle name="Accent6 3" xfId="449" xr:uid="{00000000-0005-0000-0000-0000FD010000}"/>
    <cellStyle name="Accent6 4" xfId="450" xr:uid="{00000000-0005-0000-0000-0000FE010000}"/>
    <cellStyle name="Accent6 4 2" xfId="451" xr:uid="{00000000-0005-0000-0000-0000FF010000}"/>
    <cellStyle name="Accent6 5" xfId="452" xr:uid="{00000000-0005-0000-0000-000000020000}"/>
    <cellStyle name="Accent6 6" xfId="453" xr:uid="{00000000-0005-0000-0000-000001020000}"/>
    <cellStyle name="Accent6 7" xfId="2766" xr:uid="{00000000-0005-0000-0000-000002020000}"/>
    <cellStyle name="Bad" xfId="25" builtinId="27" customBuiltin="1"/>
    <cellStyle name="Bad 2" xfId="454" xr:uid="{00000000-0005-0000-0000-000004020000}"/>
    <cellStyle name="Bad 2 2" xfId="455" xr:uid="{00000000-0005-0000-0000-000005020000}"/>
    <cellStyle name="Bad 2 2 2" xfId="456" xr:uid="{00000000-0005-0000-0000-000006020000}"/>
    <cellStyle name="Bad 2 2 2 2" xfId="457" xr:uid="{00000000-0005-0000-0000-000007020000}"/>
    <cellStyle name="Bad 2 2 3" xfId="458" xr:uid="{00000000-0005-0000-0000-000008020000}"/>
    <cellStyle name="Bad 2 2 4" xfId="459" xr:uid="{00000000-0005-0000-0000-000009020000}"/>
    <cellStyle name="Bad 2 3" xfId="460" xr:uid="{00000000-0005-0000-0000-00000A020000}"/>
    <cellStyle name="Bad 2 3 2" xfId="461" xr:uid="{00000000-0005-0000-0000-00000B020000}"/>
    <cellStyle name="Bad 2 4" xfId="462" xr:uid="{00000000-0005-0000-0000-00000C020000}"/>
    <cellStyle name="Bad 2 5" xfId="463" xr:uid="{00000000-0005-0000-0000-00000D020000}"/>
    <cellStyle name="Bad 2 6" xfId="464" xr:uid="{00000000-0005-0000-0000-00000E020000}"/>
    <cellStyle name="Bad 3" xfId="465" xr:uid="{00000000-0005-0000-0000-00000F020000}"/>
    <cellStyle name="Bad 4" xfId="466" xr:uid="{00000000-0005-0000-0000-000010020000}"/>
    <cellStyle name="Bad 4 2" xfId="467" xr:uid="{00000000-0005-0000-0000-000011020000}"/>
    <cellStyle name="Bad 5" xfId="468" xr:uid="{00000000-0005-0000-0000-000012020000}"/>
    <cellStyle name="Bad 5 2" xfId="469" xr:uid="{00000000-0005-0000-0000-000013020000}"/>
    <cellStyle name="Bad 5 2 2" xfId="470" xr:uid="{00000000-0005-0000-0000-000014020000}"/>
    <cellStyle name="Bad 6" xfId="471" xr:uid="{00000000-0005-0000-0000-000015020000}"/>
    <cellStyle name="Bad 7" xfId="472" xr:uid="{00000000-0005-0000-0000-000016020000}"/>
    <cellStyle name="Bad 8" xfId="473" xr:uid="{00000000-0005-0000-0000-000017020000}"/>
    <cellStyle name="Bad 9" xfId="2767" xr:uid="{00000000-0005-0000-0000-000018020000}"/>
    <cellStyle name="Buena" xfId="474" xr:uid="{00000000-0005-0000-0000-000019020000}"/>
    <cellStyle name="Calculation" xfId="26" builtinId="22" customBuiltin="1"/>
    <cellStyle name="Calculation 2" xfId="475" xr:uid="{00000000-0005-0000-0000-00001B020000}"/>
    <cellStyle name="Calculation 2 2" xfId="476" xr:uid="{00000000-0005-0000-0000-00001C020000}"/>
    <cellStyle name="Calculation 2 2 2" xfId="477" xr:uid="{00000000-0005-0000-0000-00001D020000}"/>
    <cellStyle name="Calculation 2 2 3" xfId="478" xr:uid="{00000000-0005-0000-0000-00001E020000}"/>
    <cellStyle name="Calculation 2 2 3 2" xfId="479" xr:uid="{00000000-0005-0000-0000-00001F020000}"/>
    <cellStyle name="Calculation 2 3" xfId="480" xr:uid="{00000000-0005-0000-0000-000020020000}"/>
    <cellStyle name="Calculation 2 4" xfId="481" xr:uid="{00000000-0005-0000-0000-000021020000}"/>
    <cellStyle name="Calculation 2 5" xfId="482" xr:uid="{00000000-0005-0000-0000-000022020000}"/>
    <cellStyle name="Calculation 3" xfId="483" xr:uid="{00000000-0005-0000-0000-000023020000}"/>
    <cellStyle name="Calculation 4" xfId="484" xr:uid="{00000000-0005-0000-0000-000024020000}"/>
    <cellStyle name="Calculation 4 2" xfId="485" xr:uid="{00000000-0005-0000-0000-000025020000}"/>
    <cellStyle name="Calculation 5" xfId="486" xr:uid="{00000000-0005-0000-0000-000026020000}"/>
    <cellStyle name="Calculation 5 2" xfId="487" xr:uid="{00000000-0005-0000-0000-000027020000}"/>
    <cellStyle name="Calculation 6" xfId="488" xr:uid="{00000000-0005-0000-0000-000028020000}"/>
    <cellStyle name="Calculation 7" xfId="2768" xr:uid="{00000000-0005-0000-0000-000029020000}"/>
    <cellStyle name="Cálculo" xfId="489" xr:uid="{00000000-0005-0000-0000-00002A020000}"/>
    <cellStyle name="Celda de comprobación" xfId="490" xr:uid="{00000000-0005-0000-0000-00002B020000}"/>
    <cellStyle name="Celda vinculada" xfId="491" xr:uid="{00000000-0005-0000-0000-00002C020000}"/>
    <cellStyle name="Check Cell" xfId="27" builtinId="23" customBuiltin="1"/>
    <cellStyle name="Check Cell 2" xfId="492" xr:uid="{00000000-0005-0000-0000-00002E020000}"/>
    <cellStyle name="Check Cell 2 2" xfId="493" xr:uid="{00000000-0005-0000-0000-00002F020000}"/>
    <cellStyle name="Check Cell 2 2 2" xfId="494" xr:uid="{00000000-0005-0000-0000-000030020000}"/>
    <cellStyle name="Check Cell 2 2 3" xfId="495" xr:uid="{00000000-0005-0000-0000-000031020000}"/>
    <cellStyle name="Check Cell 2 2 3 2" xfId="496" xr:uid="{00000000-0005-0000-0000-000032020000}"/>
    <cellStyle name="Check Cell 2 3" xfId="497" xr:uid="{00000000-0005-0000-0000-000033020000}"/>
    <cellStyle name="Check Cell 2 4" xfId="498" xr:uid="{00000000-0005-0000-0000-000034020000}"/>
    <cellStyle name="Check Cell 3" xfId="499" xr:uid="{00000000-0005-0000-0000-000035020000}"/>
    <cellStyle name="Check Cell 4" xfId="500" xr:uid="{00000000-0005-0000-0000-000036020000}"/>
    <cellStyle name="Check Cell 4 2" xfId="501" xr:uid="{00000000-0005-0000-0000-000037020000}"/>
    <cellStyle name="Check Cell 5" xfId="502" xr:uid="{00000000-0005-0000-0000-000038020000}"/>
    <cellStyle name="Check Cell 6" xfId="503" xr:uid="{00000000-0005-0000-0000-000039020000}"/>
    <cellStyle name="Check Cell 7" xfId="2769" xr:uid="{00000000-0005-0000-0000-00003A020000}"/>
    <cellStyle name="chemes]_x000a__x000a_Sci-Fi=_x000a__x000a_Nature=_x000a__x000a_robin=_x000a__x000a__x000a__x000a_[SoundScheme.Nature]_x000a__x000a_SystemAsterisk=C:\SNDSYS" xfId="504" xr:uid="{00000000-0005-0000-0000-00003B020000}"/>
    <cellStyle name="chemes]_x000a__x000a_Sci-Fi=_x000a__x000a_Nature=_x000a__x000a_robin=_x000a__x000a__x000a__x000a_[SoundScheme.Nature]_x000a__x000a_SystemAsterisk=C:\SNDSYS 2" xfId="505" xr:uid="{00000000-0005-0000-0000-00003C020000}"/>
    <cellStyle name="chemes]_x000a__x000a_Sci-Fi=_x000a__x000a_Nature=_x000a__x000a_robin=_x000a__x000a__x000a__x000a_[SoundScheme.Nature]_x000a__x000a_SystemAsterisk=C:\SNDSYS 2 2" xfId="506" xr:uid="{00000000-0005-0000-0000-00003D020000}"/>
    <cellStyle name="chemes]_x000a__x000a_Sci-Fi=_x000a__x000a_Nature=_x000a__x000a_robin=_x000a__x000a__x000a__x000a_[SoundScheme.Nature]_x000a__x000a_SystemAsterisk=C:\SNDSYS 2 2 2" xfId="507" xr:uid="{00000000-0005-0000-0000-00003E020000}"/>
    <cellStyle name="chemes]_x000a__x000a_Sci-Fi=_x000a__x000a_Nature=_x000a__x000a_robin=_x000a__x000a__x000a__x000a_[SoundScheme.Nature]_x000a__x000a_SystemAsterisk=C:\SNDSYS 2 3" xfId="508" xr:uid="{00000000-0005-0000-0000-00003F020000}"/>
    <cellStyle name="chemes]_x000a__x000a_Sci-Fi=_x000a__x000a_Nature=_x000a__x000a_robin=_x000a__x000a__x000a__x000a_[SoundScheme.Nature]_x000a__x000a_SystemAsterisk=C:\SNDSYS 3" xfId="509" xr:uid="{00000000-0005-0000-0000-000040020000}"/>
    <cellStyle name="chemes]_x000a__x000a_Sci-Fi=_x000a__x000a_Nature=_x000a__x000a_robin=_x000a__x000a__x000a__x000a_[SoundScheme.Nature]_x000a__x000a_SystemAsterisk=C:\SNDSYS 3 2" xfId="510" xr:uid="{00000000-0005-0000-0000-000041020000}"/>
    <cellStyle name="chemes]_x000a__x000a_Sci-Fi=_x000a__x000a_Nature=_x000a__x000a_robin=_x000a__x000a__x000a__x000a_[SoundScheme.Nature]_x000a__x000a_SystemAsterisk=C:\SNDSYS 3 2 2" xfId="511" xr:uid="{00000000-0005-0000-0000-000042020000}"/>
    <cellStyle name="chemes]_x000a__x000a_Sci-Fi=_x000a__x000a_Nature=_x000a__x000a_robin=_x000a__x000a__x000a__x000a_[SoundScheme.Nature]_x000a__x000a_SystemAsterisk=C:\SNDSYS 3 2 2 2" xfId="512" xr:uid="{00000000-0005-0000-0000-000043020000}"/>
    <cellStyle name="chemes]_x000a__x000a_Sci-Fi=_x000a__x000a_Nature=_x000a__x000a_robin=_x000a__x000a__x000a__x000a_[SoundScheme.Nature]_x000a__x000a_SystemAsterisk=C:\SNDSYS 3 2 3" xfId="513" xr:uid="{00000000-0005-0000-0000-000044020000}"/>
    <cellStyle name="chemes]_x000a__x000a_Sci-Fi=_x000a__x000a_Nature=_x000a__x000a_robin=_x000a__x000a__x000a__x000a_[SoundScheme.Nature]_x000a__x000a_SystemAsterisk=C:\SNDSYS 3 3" xfId="514" xr:uid="{00000000-0005-0000-0000-000045020000}"/>
    <cellStyle name="chemes]_x000a__x000a_Sci-Fi=_x000a__x000a_Nature=_x000a__x000a_robin=_x000a__x000a__x000a__x000a_[SoundScheme.Nature]_x000a__x000a_SystemAsterisk=C:\SNDSYS 3 3 2" xfId="515" xr:uid="{00000000-0005-0000-0000-000046020000}"/>
    <cellStyle name="chemes]_x000a__x000a_Sci-Fi=_x000a__x000a_Nature=_x000a__x000a_robin=_x000a__x000a__x000a__x000a_[SoundScheme.Nature]_x000a__x000a_SystemAsterisk=C:\SNDSYS 3 3 2 2" xfId="516" xr:uid="{00000000-0005-0000-0000-000047020000}"/>
    <cellStyle name="chemes]_x000a__x000a_Sci-Fi=_x000a__x000a_Nature=_x000a__x000a_robin=_x000a__x000a__x000a__x000a_[SoundScheme.Nature]_x000a__x000a_SystemAsterisk=C:\SNDSYS 3 3 3" xfId="517" xr:uid="{00000000-0005-0000-0000-000048020000}"/>
    <cellStyle name="chemes]_x000a__x000a_Sci-Fi=_x000a__x000a_Nature=_x000a__x000a_robin=_x000a__x000a__x000a__x000a_[SoundScheme.Nature]_x000a__x000a_SystemAsterisk=C:\SNDSYS 3 4" xfId="518" xr:uid="{00000000-0005-0000-0000-000049020000}"/>
    <cellStyle name="chemes]_x000a__x000a_Sci-Fi=_x000a__x000a_Nature=_x000a__x000a_robin=_x000a__x000a__x000a__x000a_[SoundScheme.Nature]_x000a__x000a_SystemAsterisk=C:\SNDSYS 3 4 2" xfId="519" xr:uid="{00000000-0005-0000-0000-00004A020000}"/>
    <cellStyle name="chemes]_x000a__x000a_Sci-Fi=_x000a__x000a_Nature=_x000a__x000a_robin=_x000a__x000a__x000a__x000a_[SoundScheme.Nature]_x000a__x000a_SystemAsterisk=C:\SNDSYS 3 5" xfId="520" xr:uid="{00000000-0005-0000-0000-00004B020000}"/>
    <cellStyle name="chemes]_x000a__x000a_Sci-Fi=_x000a__x000a_Nature=_x000a__x000a_robin=_x000a__x000a__x000a__x000a_[SoundScheme.Nature]_x000a__x000a_SystemAsterisk=C:\SNDSYS 3 5 2" xfId="521" xr:uid="{00000000-0005-0000-0000-00004C020000}"/>
    <cellStyle name="chemes]_x000a__x000a_Sci-Fi=_x000a__x000a_Nature=_x000a__x000a_robin=_x000a__x000a__x000a__x000a_[SoundScheme.Nature]_x000a__x000a_SystemAsterisk=C:\SNDSYS 3 6" xfId="522" xr:uid="{00000000-0005-0000-0000-00004D020000}"/>
    <cellStyle name="chemes]_x000a__x000a_Sci-Fi=_x000a__x000a_Nature=_x000a__x000a_robin=_x000a__x000a__x000a__x000a_[SoundScheme.Nature]_x000a__x000a_SystemAsterisk=C:\SNDSYS 3 6 2" xfId="523" xr:uid="{00000000-0005-0000-0000-00004E020000}"/>
    <cellStyle name="chemes]_x000a__x000a_Sci-Fi=_x000a__x000a_Nature=_x000a__x000a_robin=_x000a__x000a__x000a__x000a_[SoundScheme.Nature]_x000a__x000a_SystemAsterisk=C:\SNDSYS 3 7" xfId="524" xr:uid="{00000000-0005-0000-0000-00004F020000}"/>
    <cellStyle name="chemes]_x000a__x000a_Sci-Fi=_x000a__x000a_Nature=_x000a__x000a_robin=_x000a__x000a__x000a__x000a_[SoundScheme.Nature]_x000a__x000a_SystemAsterisk=C:\SNDSYS 4" xfId="525" xr:uid="{00000000-0005-0000-0000-000050020000}"/>
    <cellStyle name="chemes]_x000a__x000a_Sci-Fi=_x000a__x000a_Nature=_x000a__x000a_robin=_x000a__x000a__x000a__x000a_[SoundScheme.Nature]_x000a__x000a_SystemAsterisk=C:\SNDSYS 4 2" xfId="526" xr:uid="{00000000-0005-0000-0000-000051020000}"/>
    <cellStyle name="chemes]_x000a__x000a_Sci-Fi=_x000a__x000a_Nature=_x000a__x000a_robin=_x000a__x000a__x000a__x000a_[SoundScheme.Nature]_x000a__x000a_SystemAsterisk=C:\SNDSYS 4 2 2" xfId="527" xr:uid="{00000000-0005-0000-0000-000052020000}"/>
    <cellStyle name="chemes]_x000a__x000a_Sci-Fi=_x000a__x000a_Nature=_x000a__x000a_robin=_x000a__x000a__x000a__x000a_[SoundScheme.Nature]_x000a__x000a_SystemAsterisk=C:\SNDSYS 4 3" xfId="528" xr:uid="{00000000-0005-0000-0000-000053020000}"/>
    <cellStyle name="chemes]_x000a__x000a_Sci-Fi=_x000a__x000a_Nature=_x000a__x000a_robin=_x000a__x000a__x000a__x000a_[SoundScheme.Nature]_x000a__x000a_SystemAsterisk=C:\SNDSYS 4 3 2" xfId="529" xr:uid="{00000000-0005-0000-0000-000054020000}"/>
    <cellStyle name="chemes]_x000a__x000a_Sci-Fi=_x000a__x000a_Nature=_x000a__x000a_robin=_x000a__x000a__x000a__x000a_[SoundScheme.Nature]_x000a__x000a_SystemAsterisk=C:\SNDSYS 5" xfId="530" xr:uid="{00000000-0005-0000-0000-000055020000}"/>
    <cellStyle name="chemes]_x000a__x000a_Sci-Fi=_x000a__x000a_Nature=_x000a__x000a_robin=_x000a__x000a__x000a__x000a_[SoundScheme.Nature]_x000a__x000a_SystemAsterisk=C:\SNDSYS 5 2" xfId="531" xr:uid="{00000000-0005-0000-0000-000056020000}"/>
    <cellStyle name="chemes]_x000a__x000a_Sci-Fi=_x000a__x000a_Nature=_x000a__x000a_robin=_x000a__x000a__x000a__x000a_[SoundScheme.Nature]_x000a__x000a_SystemAsterisk=C:\SNDSYS 6" xfId="532" xr:uid="{00000000-0005-0000-0000-000057020000}"/>
    <cellStyle name="chemes]_x000a__x000a_Sci-Fi=_x000a__x000a_Nature=_x000a__x000a_robin=_x000a__x000a__x000a__x000a_[SoundScheme.Nature]_x000a__x000a_SystemAsterisk=C:\SNDSYS 6 2" xfId="533" xr:uid="{00000000-0005-0000-0000-000058020000}"/>
    <cellStyle name="chemes]_x000a__x000a_Sci-Fi=_x000a__x000a_Nature=_x000a__x000a_robin=_x000a__x000a__x000a__x000a_[SoundScheme.Nature]_x000a__x000a_SystemAsterisk=C:\SNDSYS_Key summary" xfId="534" xr:uid="{00000000-0005-0000-0000-000059020000}"/>
    <cellStyle name="chemes]_x000d__x000a_Sci-Fi=_x000d__x000a_Nature=_x000d__x000a_robin=_x000d__x000a__x000d__x000a_[SoundScheme.Nature]_x000d__x000a_SystemAsterisk=C:\SNDSYS" xfId="28" xr:uid="{00000000-0005-0000-0000-00005A020000}"/>
    <cellStyle name="chemes]_x000d__x000a_Sci-Fi=_x000d__x000a_Nature=_x000d__x000a_robin=_x000d__x000a__x000d__x000a_[SoundScheme.Nature]_x000d__x000a_SystemAsterisk=C:\SNDSYS 2" xfId="61" xr:uid="{00000000-0005-0000-0000-00005B020000}"/>
    <cellStyle name="chemes]_x000d__x000a_Sci-Fi=_x000d__x000a_Nature=_x000d__x000a_robin=_x000d__x000a__x000d__x000a_[SoundScheme.Nature]_x000d__x000a_SystemAsterisk=C:\SNDSYS 2 2" xfId="535" xr:uid="{00000000-0005-0000-0000-00005C020000}"/>
    <cellStyle name="chemes]_x000d__x000a_Sci-Fi=_x000d__x000a_Nature=_x000d__x000a_robin=_x000d__x000a__x000d__x000a_[SoundScheme.Nature]_x000d__x000a_SystemAsterisk=C:\SNDSYS 2 2 2" xfId="536" xr:uid="{00000000-0005-0000-0000-00005D020000}"/>
    <cellStyle name="chemes]_x000d__x000a_Sci-Fi=_x000d__x000a_Nature=_x000d__x000a_robin=_x000d__x000a__x000d__x000a_[SoundScheme.Nature]_x000d__x000a_SystemAsterisk=C:\SNDSYS 2 2 2 2" xfId="537" xr:uid="{00000000-0005-0000-0000-00005E020000}"/>
    <cellStyle name="chemes]_x000d__x000a_Sci-Fi=_x000d__x000a_Nature=_x000d__x000a_robin=_x000d__x000a__x000d__x000a_[SoundScheme.Nature]_x000d__x000a_SystemAsterisk=C:\SNDSYS 2 2 2 2 2" xfId="538" xr:uid="{00000000-0005-0000-0000-00005F020000}"/>
    <cellStyle name="chemes]_x000d__x000a_Sci-Fi=_x000d__x000a_Nature=_x000d__x000a_robin=_x000d__x000a__x000d__x000a_[SoundScheme.Nature]_x000d__x000a_SystemAsterisk=C:\SNDSYS 2 2 2 3" xfId="539" xr:uid="{00000000-0005-0000-0000-000060020000}"/>
    <cellStyle name="chemes]_x000d__x000a_Sci-Fi=_x000d__x000a_Nature=_x000d__x000a_robin=_x000d__x000a__x000d__x000a_[SoundScheme.Nature]_x000d__x000a_SystemAsterisk=C:\SNDSYS 2 2 3" xfId="540" xr:uid="{00000000-0005-0000-0000-000061020000}"/>
    <cellStyle name="chemes]_x000d__x000a_Sci-Fi=_x000d__x000a_Nature=_x000d__x000a_robin=_x000d__x000a__x000d__x000a_[SoundScheme.Nature]_x000d__x000a_SystemAsterisk=C:\SNDSYS 2 2 3 2" xfId="541" xr:uid="{00000000-0005-0000-0000-000062020000}"/>
    <cellStyle name="chemes]_x000d__x000a_Sci-Fi=_x000d__x000a_Nature=_x000d__x000a_robin=_x000d__x000a__x000d__x000a_[SoundScheme.Nature]_x000d__x000a_SystemAsterisk=C:\SNDSYS 2 2 3 2 2" xfId="542" xr:uid="{00000000-0005-0000-0000-000063020000}"/>
    <cellStyle name="chemes]_x000d__x000a_Sci-Fi=_x000d__x000a_Nature=_x000d__x000a_robin=_x000d__x000a__x000d__x000a_[SoundScheme.Nature]_x000d__x000a_SystemAsterisk=C:\SNDSYS 2 2 3 3" xfId="543" xr:uid="{00000000-0005-0000-0000-000064020000}"/>
    <cellStyle name="chemes]_x000d__x000a_Sci-Fi=_x000d__x000a_Nature=_x000d__x000a_robin=_x000d__x000a__x000d__x000a_[SoundScheme.Nature]_x000d__x000a_SystemAsterisk=C:\SNDSYS 2 2 4" xfId="544" xr:uid="{00000000-0005-0000-0000-000065020000}"/>
    <cellStyle name="chemes]_x000d__x000a_Sci-Fi=_x000d__x000a_Nature=_x000d__x000a_robin=_x000d__x000a__x000d__x000a_[SoundScheme.Nature]_x000d__x000a_SystemAsterisk=C:\SNDSYS 2 3" xfId="545" xr:uid="{00000000-0005-0000-0000-000066020000}"/>
    <cellStyle name="chemes]_x000d__x000a_Sci-Fi=_x000d__x000a_Nature=_x000d__x000a_robin=_x000d__x000a__x000d__x000a_[SoundScheme.Nature]_x000d__x000a_SystemAsterisk=C:\SNDSYS 2 3 2" xfId="546" xr:uid="{00000000-0005-0000-0000-000067020000}"/>
    <cellStyle name="chemes]_x000d__x000a_Sci-Fi=_x000d__x000a_Nature=_x000d__x000a_robin=_x000d__x000a__x000d__x000a_[SoundScheme.Nature]_x000d__x000a_SystemAsterisk=C:\SNDSYS 2 3 3" xfId="547" xr:uid="{00000000-0005-0000-0000-000068020000}"/>
    <cellStyle name="chemes]_x000d__x000a_Sci-Fi=_x000d__x000a_Nature=_x000d__x000a_robin=_x000d__x000a__x000d__x000a_[SoundScheme.Nature]_x000d__x000a_SystemAsterisk=C:\SNDSYS 2 3 3 2" xfId="548" xr:uid="{00000000-0005-0000-0000-000069020000}"/>
    <cellStyle name="chemes]_x000d__x000a_Sci-Fi=_x000d__x000a_Nature=_x000d__x000a_robin=_x000d__x000a__x000d__x000a_[SoundScheme.Nature]_x000d__x000a_SystemAsterisk=C:\SNDSYS 2 3 4" xfId="549" xr:uid="{00000000-0005-0000-0000-00006A020000}"/>
    <cellStyle name="chemes]_x000d__x000a_Sci-Fi=_x000d__x000a_Nature=_x000d__x000a_robin=_x000d__x000a__x000d__x000a_[SoundScheme.Nature]_x000d__x000a_SystemAsterisk=C:\SNDSYS 2 3 5" xfId="550" xr:uid="{00000000-0005-0000-0000-00006B020000}"/>
    <cellStyle name="chemes]_x000d__x000a_Sci-Fi=_x000d__x000a_Nature=_x000d__x000a_robin=_x000d__x000a__x000d__x000a_[SoundScheme.Nature]_x000d__x000a_SystemAsterisk=C:\SNDSYS 2 3 5 2" xfId="551" xr:uid="{00000000-0005-0000-0000-00006C020000}"/>
    <cellStyle name="chemes]_x000d__x000a_Sci-Fi=_x000d__x000a_Nature=_x000d__x000a_robin=_x000d__x000a__x000d__x000a_[SoundScheme.Nature]_x000d__x000a_SystemAsterisk=C:\SNDSYS 2 3 6" xfId="552" xr:uid="{00000000-0005-0000-0000-00006D020000}"/>
    <cellStyle name="chemes]_x000d__x000a_Sci-Fi=_x000d__x000a_Nature=_x000d__x000a_robin=_x000d__x000a__x000d__x000a_[SoundScheme.Nature]_x000d__x000a_SystemAsterisk=C:\SNDSYS 2 4" xfId="553" xr:uid="{00000000-0005-0000-0000-00006E020000}"/>
    <cellStyle name="chemes]_x000d__x000a_Sci-Fi=_x000d__x000a_Nature=_x000d__x000a_robin=_x000d__x000a__x000d__x000a_[SoundScheme.Nature]_x000d__x000a_SystemAsterisk=C:\SNDSYS 2 4 2" xfId="554" xr:uid="{00000000-0005-0000-0000-00006F020000}"/>
    <cellStyle name="chemes]_x000d__x000a_Sci-Fi=_x000d__x000a_Nature=_x000d__x000a_robin=_x000d__x000a__x000d__x000a_[SoundScheme.Nature]_x000d__x000a_SystemAsterisk=C:\SNDSYS 2 4 2 2" xfId="555" xr:uid="{00000000-0005-0000-0000-000070020000}"/>
    <cellStyle name="chemes]_x000d__x000a_Sci-Fi=_x000d__x000a_Nature=_x000d__x000a_robin=_x000d__x000a__x000d__x000a_[SoundScheme.Nature]_x000d__x000a_SystemAsterisk=C:\SNDSYS 2 4 3" xfId="556" xr:uid="{00000000-0005-0000-0000-000071020000}"/>
    <cellStyle name="chemes]_x000d__x000a_Sci-Fi=_x000d__x000a_Nature=_x000d__x000a_robin=_x000d__x000a__x000d__x000a_[SoundScheme.Nature]_x000d__x000a_SystemAsterisk=C:\SNDSYS 2 4 3 2" xfId="557" xr:uid="{00000000-0005-0000-0000-000072020000}"/>
    <cellStyle name="chemes]_x000d__x000a_Sci-Fi=_x000d__x000a_Nature=_x000d__x000a_robin=_x000d__x000a__x000d__x000a_[SoundScheme.Nature]_x000d__x000a_SystemAsterisk=C:\SNDSYS 2 4 4" xfId="558" xr:uid="{00000000-0005-0000-0000-000073020000}"/>
    <cellStyle name="chemes]_x000d__x000a_Sci-Fi=_x000d__x000a_Nature=_x000d__x000a_robin=_x000d__x000a__x000d__x000a_[SoundScheme.Nature]_x000d__x000a_SystemAsterisk=C:\SNDSYS 2 4 4 2" xfId="559" xr:uid="{00000000-0005-0000-0000-000074020000}"/>
    <cellStyle name="chemes]_x000d__x000a_Sci-Fi=_x000d__x000a_Nature=_x000d__x000a_robin=_x000d__x000a__x000d__x000a_[SoundScheme.Nature]_x000d__x000a_SystemAsterisk=C:\SNDSYS 2 4 5" xfId="560" xr:uid="{00000000-0005-0000-0000-000075020000}"/>
    <cellStyle name="chemes]_x000d__x000a_Sci-Fi=_x000d__x000a_Nature=_x000d__x000a_robin=_x000d__x000a__x000d__x000a_[SoundScheme.Nature]_x000d__x000a_SystemAsterisk=C:\SNDSYS 2 5" xfId="561" xr:uid="{00000000-0005-0000-0000-000076020000}"/>
    <cellStyle name="chemes]_x000d__x000a_Sci-Fi=_x000d__x000a_Nature=_x000d__x000a_robin=_x000d__x000a__x000d__x000a_[SoundScheme.Nature]_x000d__x000a_SystemAsterisk=C:\SNDSYS 2 5 2" xfId="562" xr:uid="{00000000-0005-0000-0000-000077020000}"/>
    <cellStyle name="chemes]_x000d__x000a_Sci-Fi=_x000d__x000a_Nature=_x000d__x000a_robin=_x000d__x000a__x000d__x000a_[SoundScheme.Nature]_x000d__x000a_SystemAsterisk=C:\SNDSYS 2 6" xfId="563" xr:uid="{00000000-0005-0000-0000-000078020000}"/>
    <cellStyle name="chemes]_x000d__x000a_Sci-Fi=_x000d__x000a_Nature=_x000d__x000a_robin=_x000d__x000a__x000d__x000a_[SoundScheme.Nature]_x000d__x000a_SystemAsterisk=C:\SNDSYS 2 6 2" xfId="564" xr:uid="{00000000-0005-0000-0000-000079020000}"/>
    <cellStyle name="chemes]_x000d__x000a_Sci-Fi=_x000d__x000a_Nature=_x000d__x000a_robin=_x000d__x000a__x000d__x000a_[SoundScheme.Nature]_x000d__x000a_SystemAsterisk=C:\SNDSYS 2 7" xfId="565" xr:uid="{00000000-0005-0000-0000-00007A020000}"/>
    <cellStyle name="chemes]_x000d__x000a_Sci-Fi=_x000d__x000a_Nature=_x000d__x000a_robin=_x000d__x000a__x000d__x000a_[SoundScheme.Nature]_x000d__x000a_SystemAsterisk=C:\SNDSYS 3" xfId="63" xr:uid="{00000000-0005-0000-0000-00007B020000}"/>
    <cellStyle name="chemes]_x000d__x000a_Sci-Fi=_x000d__x000a_Nature=_x000d__x000a_robin=_x000d__x000a__x000d__x000a_[SoundScheme.Nature]_x000d__x000a_SystemAsterisk=C:\SNDSYS 3 2" xfId="566" xr:uid="{00000000-0005-0000-0000-00007C020000}"/>
    <cellStyle name="chemes]_x000d__x000a_Sci-Fi=_x000d__x000a_Nature=_x000d__x000a_robin=_x000d__x000a__x000d__x000a_[SoundScheme.Nature]_x000d__x000a_SystemAsterisk=C:\SNDSYS 3 2 2" xfId="567" xr:uid="{00000000-0005-0000-0000-00007D020000}"/>
    <cellStyle name="chemes]_x000d__x000a_Sci-Fi=_x000d__x000a_Nature=_x000d__x000a_robin=_x000d__x000a__x000d__x000a_[SoundScheme.Nature]_x000d__x000a_SystemAsterisk=C:\SNDSYS 3 2 2 2" xfId="568" xr:uid="{00000000-0005-0000-0000-00007E020000}"/>
    <cellStyle name="chemes]_x000d__x000a_Sci-Fi=_x000d__x000a_Nature=_x000d__x000a_robin=_x000d__x000a__x000d__x000a_[SoundScheme.Nature]_x000d__x000a_SystemAsterisk=C:\SNDSYS 3 2 3" xfId="569" xr:uid="{00000000-0005-0000-0000-00007F020000}"/>
    <cellStyle name="chemes]_x000d__x000a_Sci-Fi=_x000d__x000a_Nature=_x000d__x000a_robin=_x000d__x000a__x000d__x000a_[SoundScheme.Nature]_x000d__x000a_SystemAsterisk=C:\SNDSYS 3 3" xfId="570" xr:uid="{00000000-0005-0000-0000-000080020000}"/>
    <cellStyle name="chemes]_x000d__x000a_Sci-Fi=_x000d__x000a_Nature=_x000d__x000a_robin=_x000d__x000a__x000d__x000a_[SoundScheme.Nature]_x000d__x000a_SystemAsterisk=C:\SNDSYS 3 3 2" xfId="571" xr:uid="{00000000-0005-0000-0000-000081020000}"/>
    <cellStyle name="chemes]_x000d__x000a_Sci-Fi=_x000d__x000a_Nature=_x000d__x000a_robin=_x000d__x000a__x000d__x000a_[SoundScheme.Nature]_x000d__x000a_SystemAsterisk=C:\SNDSYS 3 4" xfId="572" xr:uid="{00000000-0005-0000-0000-000082020000}"/>
    <cellStyle name="chemes]_x000d__x000a_Sci-Fi=_x000d__x000a_Nature=_x000d__x000a_robin=_x000d__x000a__x000d__x000a_[SoundScheme.Nature]_x000d__x000a_SystemAsterisk=C:\SNDSYS 3 4 2" xfId="573" xr:uid="{00000000-0005-0000-0000-000083020000}"/>
    <cellStyle name="chemes]_x000d__x000a_Sci-Fi=_x000d__x000a_Nature=_x000d__x000a_robin=_x000d__x000a__x000d__x000a_[SoundScheme.Nature]_x000d__x000a_SystemAsterisk=C:\SNDSYS 3 5" xfId="574" xr:uid="{00000000-0005-0000-0000-000084020000}"/>
    <cellStyle name="chemes]_x000d__x000a_Sci-Fi=_x000d__x000a_Nature=_x000d__x000a_robin=_x000d__x000a__x000d__x000a_[SoundScheme.Nature]_x000d__x000a_SystemAsterisk=C:\SNDSYS 3 5 2" xfId="575" xr:uid="{00000000-0005-0000-0000-000085020000}"/>
    <cellStyle name="chemes]_x000d__x000a_Sci-Fi=_x000d__x000a_Nature=_x000d__x000a_robin=_x000d__x000a__x000d__x000a_[SoundScheme.Nature]_x000d__x000a_SystemAsterisk=C:\SNDSYS 4" xfId="576" xr:uid="{00000000-0005-0000-0000-000086020000}"/>
    <cellStyle name="chemes]_x000d__x000a_Sci-Fi=_x000d__x000a_Nature=_x000d__x000a_robin=_x000d__x000a__x000d__x000a_[SoundScheme.Nature]_x000d__x000a_SystemAsterisk=C:\SNDSYS 4 2" xfId="577" xr:uid="{00000000-0005-0000-0000-000087020000}"/>
    <cellStyle name="chemes]_x000d__x000a_Sci-Fi=_x000d__x000a_Nature=_x000d__x000a_robin=_x000d__x000a__x000d__x000a_[SoundScheme.Nature]_x000d__x000a_SystemAsterisk=C:\SNDSYS 4 2 2" xfId="578" xr:uid="{00000000-0005-0000-0000-000088020000}"/>
    <cellStyle name="chemes]_x000d__x000a_Sci-Fi=_x000d__x000a_Nature=_x000d__x000a_robin=_x000d__x000a__x000d__x000a_[SoundScheme.Nature]_x000d__x000a_SystemAsterisk=C:\SNDSYS 4 2 2 2" xfId="579" xr:uid="{00000000-0005-0000-0000-000089020000}"/>
    <cellStyle name="chemes]_x000d__x000a_Sci-Fi=_x000d__x000a_Nature=_x000d__x000a_robin=_x000d__x000a__x000d__x000a_[SoundScheme.Nature]_x000d__x000a_SystemAsterisk=C:\SNDSYS 4 2 3" xfId="580" xr:uid="{00000000-0005-0000-0000-00008A020000}"/>
    <cellStyle name="chemes]_x000d__x000a_Sci-Fi=_x000d__x000a_Nature=_x000d__x000a_robin=_x000d__x000a__x000d__x000a_[SoundScheme.Nature]_x000d__x000a_SystemAsterisk=C:\SNDSYS 4 2 3 2" xfId="581" xr:uid="{00000000-0005-0000-0000-00008B020000}"/>
    <cellStyle name="chemes]_x000d__x000a_Sci-Fi=_x000d__x000a_Nature=_x000d__x000a_robin=_x000d__x000a__x000d__x000a_[SoundScheme.Nature]_x000d__x000a_SystemAsterisk=C:\SNDSYS 4 2 4" xfId="582" xr:uid="{00000000-0005-0000-0000-00008C020000}"/>
    <cellStyle name="chemes]_x000d__x000a_Sci-Fi=_x000d__x000a_Nature=_x000d__x000a_robin=_x000d__x000a__x000d__x000a_[SoundScheme.Nature]_x000d__x000a_SystemAsterisk=C:\SNDSYS 4 3" xfId="583" xr:uid="{00000000-0005-0000-0000-00008D020000}"/>
    <cellStyle name="chemes]_x000d__x000a_Sci-Fi=_x000d__x000a_Nature=_x000d__x000a_robin=_x000d__x000a__x000d__x000a_[SoundScheme.Nature]_x000d__x000a_SystemAsterisk=C:\SNDSYS 4 3 2" xfId="584" xr:uid="{00000000-0005-0000-0000-00008E020000}"/>
    <cellStyle name="chemes]_x000d__x000a_Sci-Fi=_x000d__x000a_Nature=_x000d__x000a_robin=_x000d__x000a__x000d__x000a_[SoundScheme.Nature]_x000d__x000a_SystemAsterisk=C:\SNDSYS 4 4" xfId="585" xr:uid="{00000000-0005-0000-0000-00008F020000}"/>
    <cellStyle name="chemes]_x000d__x000a_Sci-Fi=_x000d__x000a_Nature=_x000d__x000a_robin=_x000d__x000a__x000d__x000a_[SoundScheme.Nature]_x000d__x000a_SystemAsterisk=C:\SNDSYS 4 5" xfId="586" xr:uid="{00000000-0005-0000-0000-000090020000}"/>
    <cellStyle name="chemes]_x000d__x000a_Sci-Fi=_x000d__x000a_Nature=_x000d__x000a_robin=_x000d__x000a__x000d__x000a_[SoundScheme.Nature]_x000d__x000a_SystemAsterisk=C:\SNDSYS 4 5 2" xfId="587" xr:uid="{00000000-0005-0000-0000-000091020000}"/>
    <cellStyle name="chemes]_x000d__x000a_Sci-Fi=_x000d__x000a_Nature=_x000d__x000a_robin=_x000d__x000a__x000d__x000a_[SoundScheme.Nature]_x000d__x000a_SystemAsterisk=C:\SNDSYS 4 6" xfId="588" xr:uid="{00000000-0005-0000-0000-000092020000}"/>
    <cellStyle name="chemes]_x000d__x000a_Sci-Fi=_x000d__x000a_Nature=_x000d__x000a_robin=_x000d__x000a__x000d__x000a_[SoundScheme.Nature]_x000d__x000a_SystemAsterisk=C:\SNDSYS 4 7" xfId="589" xr:uid="{00000000-0005-0000-0000-000093020000}"/>
    <cellStyle name="chemes]_x000d__x000a_Sci-Fi=_x000d__x000a_Nature=_x000d__x000a_robin=_x000d__x000a__x000d__x000a_[SoundScheme.Nature]_x000d__x000a_SystemAsterisk=C:\SNDSYS 5" xfId="590" xr:uid="{00000000-0005-0000-0000-000094020000}"/>
    <cellStyle name="chemes]_x000d__x000a_Sci-Fi=_x000d__x000a_Nature=_x000d__x000a_robin=_x000d__x000a__x000d__x000a_[SoundScheme.Nature]_x000d__x000a_SystemAsterisk=C:\SNDSYS 5 2" xfId="591" xr:uid="{00000000-0005-0000-0000-000095020000}"/>
    <cellStyle name="chemes]_x000d__x000a_Sci-Fi=_x000d__x000a_Nature=_x000d__x000a_robin=_x000d__x000a__x000d__x000a_[SoundScheme.Nature]_x000d__x000a_SystemAsterisk=C:\SNDSYS 5 2 2" xfId="592" xr:uid="{00000000-0005-0000-0000-000096020000}"/>
    <cellStyle name="chemes]_x000d__x000a_Sci-Fi=_x000d__x000a_Nature=_x000d__x000a_robin=_x000d__x000a__x000d__x000a_[SoundScheme.Nature]_x000d__x000a_SystemAsterisk=C:\SNDSYS 5 2 2 2" xfId="593" xr:uid="{00000000-0005-0000-0000-000097020000}"/>
    <cellStyle name="chemes]_x000d__x000a_Sci-Fi=_x000d__x000a_Nature=_x000d__x000a_robin=_x000d__x000a__x000d__x000a_[SoundScheme.Nature]_x000d__x000a_SystemAsterisk=C:\SNDSYS 5 2 3" xfId="594" xr:uid="{00000000-0005-0000-0000-000098020000}"/>
    <cellStyle name="chemes]_x000d__x000a_Sci-Fi=_x000d__x000a_Nature=_x000d__x000a_robin=_x000d__x000a__x000d__x000a_[SoundScheme.Nature]_x000d__x000a_SystemAsterisk=C:\SNDSYS 5 2 3 2" xfId="595" xr:uid="{00000000-0005-0000-0000-000099020000}"/>
    <cellStyle name="chemes]_x000d__x000a_Sci-Fi=_x000d__x000a_Nature=_x000d__x000a_robin=_x000d__x000a__x000d__x000a_[SoundScheme.Nature]_x000d__x000a_SystemAsterisk=C:\SNDSYS 5 2 4" xfId="596" xr:uid="{00000000-0005-0000-0000-00009A020000}"/>
    <cellStyle name="chemes]_x000d__x000a_Sci-Fi=_x000d__x000a_Nature=_x000d__x000a_robin=_x000d__x000a__x000d__x000a_[SoundScheme.Nature]_x000d__x000a_SystemAsterisk=C:\SNDSYS 5 3" xfId="597" xr:uid="{00000000-0005-0000-0000-00009B020000}"/>
    <cellStyle name="chemes]_x000d__x000a_Sci-Fi=_x000d__x000a_Nature=_x000d__x000a_robin=_x000d__x000a__x000d__x000a_[SoundScheme.Nature]_x000d__x000a_SystemAsterisk=C:\SNDSYS 5 3 2" xfId="598" xr:uid="{00000000-0005-0000-0000-00009C020000}"/>
    <cellStyle name="chemes]_x000d__x000a_Sci-Fi=_x000d__x000a_Nature=_x000d__x000a_robin=_x000d__x000a__x000d__x000a_[SoundScheme.Nature]_x000d__x000a_SystemAsterisk=C:\SNDSYS 5 4" xfId="599" xr:uid="{00000000-0005-0000-0000-00009D020000}"/>
    <cellStyle name="chemes]_x000d__x000a_Sci-Fi=_x000d__x000a_Nature=_x000d__x000a_robin=_x000d__x000a__x000d__x000a_[SoundScheme.Nature]_x000d__x000a_SystemAsterisk=C:\SNDSYS 5 4 2" xfId="600" xr:uid="{00000000-0005-0000-0000-00009E020000}"/>
    <cellStyle name="chemes]_x000d__x000a_Sci-Fi=_x000d__x000a_Nature=_x000d__x000a_robin=_x000d__x000a__x000d__x000a_[SoundScheme.Nature]_x000d__x000a_SystemAsterisk=C:\SNDSYS 5 5" xfId="601" xr:uid="{00000000-0005-0000-0000-00009F020000}"/>
    <cellStyle name="chemes]_x000d__x000a_Sci-Fi=_x000d__x000a_Nature=_x000d__x000a_robin=_x000d__x000a__x000d__x000a_[SoundScheme.Nature]_x000d__x000a_SystemAsterisk=C:\SNDSYS 6" xfId="602" xr:uid="{00000000-0005-0000-0000-0000A0020000}"/>
    <cellStyle name="chemes]_x000d__x000a_Sci-Fi=_x000d__x000a_Nature=_x000d__x000a_robin=_x000d__x000a__x000d__x000a_[SoundScheme.Nature]_x000d__x000a_SystemAsterisk=C:\SNDSYS 6 2" xfId="603" xr:uid="{00000000-0005-0000-0000-0000A1020000}"/>
    <cellStyle name="chemes]_x000d__x000a_Sci-Fi=_x000d__x000a_Nature=_x000d__x000a_robin=_x000d__x000a__x000d__x000a_[SoundScheme.Nature]_x000d__x000a_SystemAsterisk=C:\SNDSYS 6 2 2" xfId="604" xr:uid="{00000000-0005-0000-0000-0000A2020000}"/>
    <cellStyle name="chemes]_x000d__x000a_Sci-Fi=_x000d__x000a_Nature=_x000d__x000a_robin=_x000d__x000a__x000d__x000a_[SoundScheme.Nature]_x000d__x000a_SystemAsterisk=C:\SNDSYS 6 3" xfId="605" xr:uid="{00000000-0005-0000-0000-0000A3020000}"/>
    <cellStyle name="chemes]_x000d__x000a_Sci-Fi=_x000d__x000a_Nature=_x000d__x000a_robin=_x000d__x000a__x000d__x000a_[SoundScheme.Nature]_x000d__x000a_SystemAsterisk=C:\SNDSYS 7" xfId="606" xr:uid="{00000000-0005-0000-0000-0000A4020000}"/>
    <cellStyle name="chemes]_x000d__x000a_Sci-Fi=_x000d__x000a_Nature=_x000d__x000a_robin=_x000d__x000a__x000d__x000a_[SoundScheme.Nature]_x000d__x000a_SystemAsterisk=C:\SNDSYS_11epwA-Entry 11Mar16" xfId="607" xr:uid="{00000000-0005-0000-0000-0000A5020000}"/>
    <cellStyle name="chemes]_x000d__x000d_Sci-Fi=_x000d__x000d_Nature=_x000d__x000d_robin=_x000d__x000d__x000d__x000d_[SoundScheme.Nature]_x000d__x000d_SystemAsterisk=C:\SNDSYS" xfId="608" xr:uid="{00000000-0005-0000-0000-0000A6020000}"/>
    <cellStyle name="chemes]_x000d__x000d_Sci-Fi=_x000d__x000d_Nature=_x000d__x000d_robin=_x000d__x000d__x000d__x000d_[SoundScheme.Nature]_x000d__x000d_SystemAsterisk=C:\SNDSYS 2" xfId="609" xr:uid="{00000000-0005-0000-0000-0000A7020000}"/>
    <cellStyle name="chemes]_x000d__x000d_Sci-Fi=_x000d__x000d_Nature=_x000d__x000d_robin=_x000d__x000d__x000d__x000d_[SoundScheme.Nature]_x000d__x000d_SystemAsterisk=C:\SNDSYS 2 2" xfId="610" xr:uid="{00000000-0005-0000-0000-0000A8020000}"/>
    <cellStyle name="chemes]_x000d__x000d_Sci-Fi=_x000d__x000d_Nature=_x000d__x000d_robin=_x000d__x000d__x000d__x000d_[SoundScheme.Nature]_x000d__x000d_SystemAsterisk=C:\SNDSYS 3" xfId="611" xr:uid="{00000000-0005-0000-0000-0000A9020000}"/>
    <cellStyle name="Comma [0] 2" xfId="612" xr:uid="{00000000-0005-0000-0000-0000AA020000}"/>
    <cellStyle name="Comma [0] 2 2" xfId="2885" xr:uid="{00000000-0005-0000-0000-0000AB020000}"/>
    <cellStyle name="Comma 10" xfId="613" xr:uid="{00000000-0005-0000-0000-0000AC020000}"/>
    <cellStyle name="Comma 100" xfId="614" xr:uid="{00000000-0005-0000-0000-0000AD020000}"/>
    <cellStyle name="Comma 100 2" xfId="615" xr:uid="{00000000-0005-0000-0000-0000AE020000}"/>
    <cellStyle name="Comma 100 2 2" xfId="2887" xr:uid="{00000000-0005-0000-0000-0000AF020000}"/>
    <cellStyle name="Comma 100 3" xfId="2886" xr:uid="{00000000-0005-0000-0000-0000B0020000}"/>
    <cellStyle name="Comma 101" xfId="616" xr:uid="{00000000-0005-0000-0000-0000B1020000}"/>
    <cellStyle name="Comma 101 2" xfId="617" xr:uid="{00000000-0005-0000-0000-0000B2020000}"/>
    <cellStyle name="Comma 101 2 2" xfId="2889" xr:uid="{00000000-0005-0000-0000-0000B3020000}"/>
    <cellStyle name="Comma 101 3" xfId="2888" xr:uid="{00000000-0005-0000-0000-0000B4020000}"/>
    <cellStyle name="Comma 102" xfId="618" xr:uid="{00000000-0005-0000-0000-0000B5020000}"/>
    <cellStyle name="Comma 102 2" xfId="619" xr:uid="{00000000-0005-0000-0000-0000B6020000}"/>
    <cellStyle name="Comma 102 2 2" xfId="2891" xr:uid="{00000000-0005-0000-0000-0000B7020000}"/>
    <cellStyle name="Comma 102 3" xfId="2890" xr:uid="{00000000-0005-0000-0000-0000B8020000}"/>
    <cellStyle name="Comma 103" xfId="620" xr:uid="{00000000-0005-0000-0000-0000B9020000}"/>
    <cellStyle name="Comma 103 2" xfId="621" xr:uid="{00000000-0005-0000-0000-0000BA020000}"/>
    <cellStyle name="Comma 103 2 2" xfId="2893" xr:uid="{00000000-0005-0000-0000-0000BB020000}"/>
    <cellStyle name="Comma 103 3" xfId="2892" xr:uid="{00000000-0005-0000-0000-0000BC020000}"/>
    <cellStyle name="Comma 104" xfId="622" xr:uid="{00000000-0005-0000-0000-0000BD020000}"/>
    <cellStyle name="Comma 104 2" xfId="623" xr:uid="{00000000-0005-0000-0000-0000BE020000}"/>
    <cellStyle name="Comma 104 2 2" xfId="2895" xr:uid="{00000000-0005-0000-0000-0000BF020000}"/>
    <cellStyle name="Comma 104 3" xfId="2894" xr:uid="{00000000-0005-0000-0000-0000C0020000}"/>
    <cellStyle name="Comma 105" xfId="624" xr:uid="{00000000-0005-0000-0000-0000C1020000}"/>
    <cellStyle name="Comma 105 2" xfId="625" xr:uid="{00000000-0005-0000-0000-0000C2020000}"/>
    <cellStyle name="Comma 105 2 2" xfId="2897" xr:uid="{00000000-0005-0000-0000-0000C3020000}"/>
    <cellStyle name="Comma 105 3" xfId="2896" xr:uid="{00000000-0005-0000-0000-0000C4020000}"/>
    <cellStyle name="Comma 106" xfId="626" xr:uid="{00000000-0005-0000-0000-0000C5020000}"/>
    <cellStyle name="Comma 106 2" xfId="627" xr:uid="{00000000-0005-0000-0000-0000C6020000}"/>
    <cellStyle name="Comma 106 2 2" xfId="2899" xr:uid="{00000000-0005-0000-0000-0000C7020000}"/>
    <cellStyle name="Comma 106 3" xfId="2898" xr:uid="{00000000-0005-0000-0000-0000C8020000}"/>
    <cellStyle name="Comma 107" xfId="628" xr:uid="{00000000-0005-0000-0000-0000C9020000}"/>
    <cellStyle name="Comma 107 2" xfId="629" xr:uid="{00000000-0005-0000-0000-0000CA020000}"/>
    <cellStyle name="Comma 107 2 2" xfId="2901" xr:uid="{00000000-0005-0000-0000-0000CB020000}"/>
    <cellStyle name="Comma 107 3" xfId="2900" xr:uid="{00000000-0005-0000-0000-0000CC020000}"/>
    <cellStyle name="Comma 108" xfId="630" xr:uid="{00000000-0005-0000-0000-0000CD020000}"/>
    <cellStyle name="Comma 108 2" xfId="631" xr:uid="{00000000-0005-0000-0000-0000CE020000}"/>
    <cellStyle name="Comma 108 2 2" xfId="2903" xr:uid="{00000000-0005-0000-0000-0000CF020000}"/>
    <cellStyle name="Comma 108 3" xfId="2902" xr:uid="{00000000-0005-0000-0000-0000D0020000}"/>
    <cellStyle name="Comma 109" xfId="632" xr:uid="{00000000-0005-0000-0000-0000D1020000}"/>
    <cellStyle name="Comma 109 2" xfId="633" xr:uid="{00000000-0005-0000-0000-0000D2020000}"/>
    <cellStyle name="Comma 109 2 2" xfId="2905" xr:uid="{00000000-0005-0000-0000-0000D3020000}"/>
    <cellStyle name="Comma 109 3" xfId="2904" xr:uid="{00000000-0005-0000-0000-0000D4020000}"/>
    <cellStyle name="Comma 11" xfId="634" xr:uid="{00000000-0005-0000-0000-0000D5020000}"/>
    <cellStyle name="Comma 110" xfId="635" xr:uid="{00000000-0005-0000-0000-0000D6020000}"/>
    <cellStyle name="Comma 110 2" xfId="636" xr:uid="{00000000-0005-0000-0000-0000D7020000}"/>
    <cellStyle name="Comma 110 2 2" xfId="2907" xr:uid="{00000000-0005-0000-0000-0000D8020000}"/>
    <cellStyle name="Comma 110 3" xfId="2906" xr:uid="{00000000-0005-0000-0000-0000D9020000}"/>
    <cellStyle name="Comma 111" xfId="637" xr:uid="{00000000-0005-0000-0000-0000DA020000}"/>
    <cellStyle name="Comma 111 2" xfId="638" xr:uid="{00000000-0005-0000-0000-0000DB020000}"/>
    <cellStyle name="Comma 111 2 2" xfId="2909" xr:uid="{00000000-0005-0000-0000-0000DC020000}"/>
    <cellStyle name="Comma 111 3" xfId="2908" xr:uid="{00000000-0005-0000-0000-0000DD020000}"/>
    <cellStyle name="Comma 112" xfId="639" xr:uid="{00000000-0005-0000-0000-0000DE020000}"/>
    <cellStyle name="Comma 112 2" xfId="640" xr:uid="{00000000-0005-0000-0000-0000DF020000}"/>
    <cellStyle name="Comma 112 2 2" xfId="2911" xr:uid="{00000000-0005-0000-0000-0000E0020000}"/>
    <cellStyle name="Comma 112 3" xfId="2910" xr:uid="{00000000-0005-0000-0000-0000E1020000}"/>
    <cellStyle name="Comma 113" xfId="641" xr:uid="{00000000-0005-0000-0000-0000E2020000}"/>
    <cellStyle name="Comma 113 2" xfId="642" xr:uid="{00000000-0005-0000-0000-0000E3020000}"/>
    <cellStyle name="Comma 113 2 2" xfId="2913" xr:uid="{00000000-0005-0000-0000-0000E4020000}"/>
    <cellStyle name="Comma 113 3" xfId="2912" xr:uid="{00000000-0005-0000-0000-0000E5020000}"/>
    <cellStyle name="Comma 114" xfId="643" xr:uid="{00000000-0005-0000-0000-0000E6020000}"/>
    <cellStyle name="Comma 114 2" xfId="644" xr:uid="{00000000-0005-0000-0000-0000E7020000}"/>
    <cellStyle name="Comma 114 2 2" xfId="2915" xr:uid="{00000000-0005-0000-0000-0000E8020000}"/>
    <cellStyle name="Comma 114 3" xfId="2914" xr:uid="{00000000-0005-0000-0000-0000E9020000}"/>
    <cellStyle name="Comma 115" xfId="645" xr:uid="{00000000-0005-0000-0000-0000EA020000}"/>
    <cellStyle name="Comma 115 2" xfId="646" xr:uid="{00000000-0005-0000-0000-0000EB020000}"/>
    <cellStyle name="Comma 115 2 2" xfId="2917" xr:uid="{00000000-0005-0000-0000-0000EC020000}"/>
    <cellStyle name="Comma 115 3" xfId="2916" xr:uid="{00000000-0005-0000-0000-0000ED020000}"/>
    <cellStyle name="Comma 116" xfId="647" xr:uid="{00000000-0005-0000-0000-0000EE020000}"/>
    <cellStyle name="Comma 116 2" xfId="648" xr:uid="{00000000-0005-0000-0000-0000EF020000}"/>
    <cellStyle name="Comma 116 2 2" xfId="2919" xr:uid="{00000000-0005-0000-0000-0000F0020000}"/>
    <cellStyle name="Comma 116 3" xfId="2918" xr:uid="{00000000-0005-0000-0000-0000F1020000}"/>
    <cellStyle name="Comma 117" xfId="649" xr:uid="{00000000-0005-0000-0000-0000F2020000}"/>
    <cellStyle name="Comma 117 2" xfId="650" xr:uid="{00000000-0005-0000-0000-0000F3020000}"/>
    <cellStyle name="Comma 117 2 2" xfId="2921" xr:uid="{00000000-0005-0000-0000-0000F4020000}"/>
    <cellStyle name="Comma 117 3" xfId="2920" xr:uid="{00000000-0005-0000-0000-0000F5020000}"/>
    <cellStyle name="Comma 118" xfId="651" xr:uid="{00000000-0005-0000-0000-0000F6020000}"/>
    <cellStyle name="Comma 118 2" xfId="652" xr:uid="{00000000-0005-0000-0000-0000F7020000}"/>
    <cellStyle name="Comma 118 2 2" xfId="2923" xr:uid="{00000000-0005-0000-0000-0000F8020000}"/>
    <cellStyle name="Comma 118 3" xfId="2922" xr:uid="{00000000-0005-0000-0000-0000F9020000}"/>
    <cellStyle name="Comma 119" xfId="653" xr:uid="{00000000-0005-0000-0000-0000FA020000}"/>
    <cellStyle name="Comma 119 2" xfId="654" xr:uid="{00000000-0005-0000-0000-0000FB020000}"/>
    <cellStyle name="Comma 119 2 2" xfId="2925" xr:uid="{00000000-0005-0000-0000-0000FC020000}"/>
    <cellStyle name="Comma 119 3" xfId="2924" xr:uid="{00000000-0005-0000-0000-0000FD020000}"/>
    <cellStyle name="Comma 12" xfId="655" xr:uid="{00000000-0005-0000-0000-0000FE020000}"/>
    <cellStyle name="Comma 12 2" xfId="656" xr:uid="{00000000-0005-0000-0000-0000FF020000}"/>
    <cellStyle name="Comma 12 2 2" xfId="2927" xr:uid="{00000000-0005-0000-0000-000000030000}"/>
    <cellStyle name="Comma 12 3" xfId="657" xr:uid="{00000000-0005-0000-0000-000001030000}"/>
    <cellStyle name="Comma 12 4" xfId="2926" xr:uid="{00000000-0005-0000-0000-000002030000}"/>
    <cellStyle name="Comma 120" xfId="658" xr:uid="{00000000-0005-0000-0000-000003030000}"/>
    <cellStyle name="Comma 120 2" xfId="659" xr:uid="{00000000-0005-0000-0000-000004030000}"/>
    <cellStyle name="Comma 120 2 2" xfId="2929" xr:uid="{00000000-0005-0000-0000-000005030000}"/>
    <cellStyle name="Comma 120 3" xfId="2928" xr:uid="{00000000-0005-0000-0000-000006030000}"/>
    <cellStyle name="Comma 121" xfId="660" xr:uid="{00000000-0005-0000-0000-000007030000}"/>
    <cellStyle name="Comma 121 2" xfId="661" xr:uid="{00000000-0005-0000-0000-000008030000}"/>
    <cellStyle name="Comma 121 2 2" xfId="2931" xr:uid="{00000000-0005-0000-0000-000009030000}"/>
    <cellStyle name="Comma 121 3" xfId="2930" xr:uid="{00000000-0005-0000-0000-00000A030000}"/>
    <cellStyle name="Comma 122" xfId="662" xr:uid="{00000000-0005-0000-0000-00000B030000}"/>
    <cellStyle name="Comma 122 2" xfId="663" xr:uid="{00000000-0005-0000-0000-00000C030000}"/>
    <cellStyle name="Comma 122 2 2" xfId="2933" xr:uid="{00000000-0005-0000-0000-00000D030000}"/>
    <cellStyle name="Comma 122 3" xfId="2932" xr:uid="{00000000-0005-0000-0000-00000E030000}"/>
    <cellStyle name="Comma 123" xfId="664" xr:uid="{00000000-0005-0000-0000-00000F030000}"/>
    <cellStyle name="Comma 123 2" xfId="665" xr:uid="{00000000-0005-0000-0000-000010030000}"/>
    <cellStyle name="Comma 123 2 2" xfId="2935" xr:uid="{00000000-0005-0000-0000-000011030000}"/>
    <cellStyle name="Comma 123 3" xfId="2934" xr:uid="{00000000-0005-0000-0000-000012030000}"/>
    <cellStyle name="Comma 124" xfId="666" xr:uid="{00000000-0005-0000-0000-000013030000}"/>
    <cellStyle name="Comma 124 2" xfId="667" xr:uid="{00000000-0005-0000-0000-000014030000}"/>
    <cellStyle name="Comma 124 2 2" xfId="2937" xr:uid="{00000000-0005-0000-0000-000015030000}"/>
    <cellStyle name="Comma 124 3" xfId="2936" xr:uid="{00000000-0005-0000-0000-000016030000}"/>
    <cellStyle name="Comma 125" xfId="668" xr:uid="{00000000-0005-0000-0000-000017030000}"/>
    <cellStyle name="Comma 125 2" xfId="669" xr:uid="{00000000-0005-0000-0000-000018030000}"/>
    <cellStyle name="Comma 125 2 2" xfId="2939" xr:uid="{00000000-0005-0000-0000-000019030000}"/>
    <cellStyle name="Comma 125 3" xfId="2938" xr:uid="{00000000-0005-0000-0000-00001A030000}"/>
    <cellStyle name="Comma 126" xfId="670" xr:uid="{00000000-0005-0000-0000-00001B030000}"/>
    <cellStyle name="Comma 126 2" xfId="671" xr:uid="{00000000-0005-0000-0000-00001C030000}"/>
    <cellStyle name="Comma 126 2 2" xfId="2941" xr:uid="{00000000-0005-0000-0000-00001D030000}"/>
    <cellStyle name="Comma 126 3" xfId="2940" xr:uid="{00000000-0005-0000-0000-00001E030000}"/>
    <cellStyle name="Comma 127" xfId="672" xr:uid="{00000000-0005-0000-0000-00001F030000}"/>
    <cellStyle name="Comma 127 2" xfId="673" xr:uid="{00000000-0005-0000-0000-000020030000}"/>
    <cellStyle name="Comma 127 2 2" xfId="2943" xr:uid="{00000000-0005-0000-0000-000021030000}"/>
    <cellStyle name="Comma 127 3" xfId="2942" xr:uid="{00000000-0005-0000-0000-000022030000}"/>
    <cellStyle name="Comma 128" xfId="674" xr:uid="{00000000-0005-0000-0000-000023030000}"/>
    <cellStyle name="Comma 128 2" xfId="675" xr:uid="{00000000-0005-0000-0000-000024030000}"/>
    <cellStyle name="Comma 128 2 2" xfId="2945" xr:uid="{00000000-0005-0000-0000-000025030000}"/>
    <cellStyle name="Comma 128 3" xfId="2944" xr:uid="{00000000-0005-0000-0000-000026030000}"/>
    <cellStyle name="Comma 129" xfId="676" xr:uid="{00000000-0005-0000-0000-000027030000}"/>
    <cellStyle name="Comma 129 2" xfId="677" xr:uid="{00000000-0005-0000-0000-000028030000}"/>
    <cellStyle name="Comma 129 2 2" xfId="2947" xr:uid="{00000000-0005-0000-0000-000029030000}"/>
    <cellStyle name="Comma 129 3" xfId="2946" xr:uid="{00000000-0005-0000-0000-00002A030000}"/>
    <cellStyle name="Comma 13" xfId="678" xr:uid="{00000000-0005-0000-0000-00002B030000}"/>
    <cellStyle name="Comma 130" xfId="679" xr:uid="{00000000-0005-0000-0000-00002C030000}"/>
    <cellStyle name="Comma 130 2" xfId="680" xr:uid="{00000000-0005-0000-0000-00002D030000}"/>
    <cellStyle name="Comma 130 2 2" xfId="2949" xr:uid="{00000000-0005-0000-0000-00002E030000}"/>
    <cellStyle name="Comma 130 3" xfId="2948" xr:uid="{00000000-0005-0000-0000-00002F030000}"/>
    <cellStyle name="Comma 131" xfId="681" xr:uid="{00000000-0005-0000-0000-000030030000}"/>
    <cellStyle name="Comma 131 2" xfId="682" xr:uid="{00000000-0005-0000-0000-000031030000}"/>
    <cellStyle name="Comma 131 2 2" xfId="2951" xr:uid="{00000000-0005-0000-0000-000032030000}"/>
    <cellStyle name="Comma 131 3" xfId="2950" xr:uid="{00000000-0005-0000-0000-000033030000}"/>
    <cellStyle name="Comma 132" xfId="683" xr:uid="{00000000-0005-0000-0000-000034030000}"/>
    <cellStyle name="Comma 132 2" xfId="684" xr:uid="{00000000-0005-0000-0000-000035030000}"/>
    <cellStyle name="Comma 132 2 2" xfId="2953" xr:uid="{00000000-0005-0000-0000-000036030000}"/>
    <cellStyle name="Comma 132 3" xfId="2952" xr:uid="{00000000-0005-0000-0000-000037030000}"/>
    <cellStyle name="Comma 133" xfId="685" xr:uid="{00000000-0005-0000-0000-000038030000}"/>
    <cellStyle name="Comma 133 2" xfId="686" xr:uid="{00000000-0005-0000-0000-000039030000}"/>
    <cellStyle name="Comma 133 2 2" xfId="2955" xr:uid="{00000000-0005-0000-0000-00003A030000}"/>
    <cellStyle name="Comma 133 3" xfId="2954" xr:uid="{00000000-0005-0000-0000-00003B030000}"/>
    <cellStyle name="Comma 134" xfId="687" xr:uid="{00000000-0005-0000-0000-00003C030000}"/>
    <cellStyle name="Comma 134 2" xfId="688" xr:uid="{00000000-0005-0000-0000-00003D030000}"/>
    <cellStyle name="Comma 134 2 2" xfId="2957" xr:uid="{00000000-0005-0000-0000-00003E030000}"/>
    <cellStyle name="Comma 134 3" xfId="2956" xr:uid="{00000000-0005-0000-0000-00003F030000}"/>
    <cellStyle name="Comma 135" xfId="689" xr:uid="{00000000-0005-0000-0000-000040030000}"/>
    <cellStyle name="Comma 135 2" xfId="690" xr:uid="{00000000-0005-0000-0000-000041030000}"/>
    <cellStyle name="Comma 135 2 2" xfId="2959" xr:uid="{00000000-0005-0000-0000-000042030000}"/>
    <cellStyle name="Comma 135 3" xfId="2958" xr:uid="{00000000-0005-0000-0000-000043030000}"/>
    <cellStyle name="Comma 136" xfId="691" xr:uid="{00000000-0005-0000-0000-000044030000}"/>
    <cellStyle name="Comma 136 2" xfId="692" xr:uid="{00000000-0005-0000-0000-000045030000}"/>
    <cellStyle name="Comma 136 2 2" xfId="2961" xr:uid="{00000000-0005-0000-0000-000046030000}"/>
    <cellStyle name="Comma 136 3" xfId="2960" xr:uid="{00000000-0005-0000-0000-000047030000}"/>
    <cellStyle name="Comma 137" xfId="693" xr:uid="{00000000-0005-0000-0000-000048030000}"/>
    <cellStyle name="Comma 137 2" xfId="694" xr:uid="{00000000-0005-0000-0000-000049030000}"/>
    <cellStyle name="Comma 137 2 2" xfId="2963" xr:uid="{00000000-0005-0000-0000-00004A030000}"/>
    <cellStyle name="Comma 137 3" xfId="2962" xr:uid="{00000000-0005-0000-0000-00004B030000}"/>
    <cellStyle name="Comma 138" xfId="695" xr:uid="{00000000-0005-0000-0000-00004C030000}"/>
    <cellStyle name="Comma 138 2" xfId="696" xr:uid="{00000000-0005-0000-0000-00004D030000}"/>
    <cellStyle name="Comma 138 2 2" xfId="2965" xr:uid="{00000000-0005-0000-0000-00004E030000}"/>
    <cellStyle name="Comma 138 3" xfId="2964" xr:uid="{00000000-0005-0000-0000-00004F030000}"/>
    <cellStyle name="Comma 139" xfId="697" xr:uid="{00000000-0005-0000-0000-000050030000}"/>
    <cellStyle name="Comma 139 2" xfId="698" xr:uid="{00000000-0005-0000-0000-000051030000}"/>
    <cellStyle name="Comma 139 2 2" xfId="2967" xr:uid="{00000000-0005-0000-0000-000052030000}"/>
    <cellStyle name="Comma 139 3" xfId="2966" xr:uid="{00000000-0005-0000-0000-000053030000}"/>
    <cellStyle name="Comma 14" xfId="699" xr:uid="{00000000-0005-0000-0000-000054030000}"/>
    <cellStyle name="Comma 140" xfId="700" xr:uid="{00000000-0005-0000-0000-000055030000}"/>
    <cellStyle name="Comma 140 2" xfId="701" xr:uid="{00000000-0005-0000-0000-000056030000}"/>
    <cellStyle name="Comma 140 2 2" xfId="2969" xr:uid="{00000000-0005-0000-0000-000057030000}"/>
    <cellStyle name="Comma 140 3" xfId="702" xr:uid="{00000000-0005-0000-0000-000058030000}"/>
    <cellStyle name="Comma 140 3 2" xfId="2970" xr:uid="{00000000-0005-0000-0000-000059030000}"/>
    <cellStyle name="Comma 140 4" xfId="2968" xr:uid="{00000000-0005-0000-0000-00005A030000}"/>
    <cellStyle name="Comma 141" xfId="703" xr:uid="{00000000-0005-0000-0000-00005B030000}"/>
    <cellStyle name="Comma 142" xfId="704" xr:uid="{00000000-0005-0000-0000-00005C030000}"/>
    <cellStyle name="Comma 142 2" xfId="2971" xr:uid="{00000000-0005-0000-0000-00005D030000}"/>
    <cellStyle name="Comma 143" xfId="705" xr:uid="{00000000-0005-0000-0000-00005E030000}"/>
    <cellStyle name="Comma 143 2" xfId="2972" xr:uid="{00000000-0005-0000-0000-00005F030000}"/>
    <cellStyle name="Comma 144" xfId="706" xr:uid="{00000000-0005-0000-0000-000060030000}"/>
    <cellStyle name="Comma 144 2" xfId="2973" xr:uid="{00000000-0005-0000-0000-000061030000}"/>
    <cellStyle name="Comma 145" xfId="707" xr:uid="{00000000-0005-0000-0000-000062030000}"/>
    <cellStyle name="Comma 145 2" xfId="708" xr:uid="{00000000-0005-0000-0000-000063030000}"/>
    <cellStyle name="Comma 145 2 2" xfId="2975" xr:uid="{00000000-0005-0000-0000-000064030000}"/>
    <cellStyle name="Comma 145 3" xfId="2974" xr:uid="{00000000-0005-0000-0000-000065030000}"/>
    <cellStyle name="Comma 146" xfId="709" xr:uid="{00000000-0005-0000-0000-000066030000}"/>
    <cellStyle name="Comma 146 2" xfId="2976" xr:uid="{00000000-0005-0000-0000-000067030000}"/>
    <cellStyle name="Comma 147" xfId="710" xr:uid="{00000000-0005-0000-0000-000068030000}"/>
    <cellStyle name="Comma 147 2" xfId="2977" xr:uid="{00000000-0005-0000-0000-000069030000}"/>
    <cellStyle name="Comma 148" xfId="711" xr:uid="{00000000-0005-0000-0000-00006A030000}"/>
    <cellStyle name="Comma 148 2" xfId="2978" xr:uid="{00000000-0005-0000-0000-00006B030000}"/>
    <cellStyle name="Comma 149" xfId="712" xr:uid="{00000000-0005-0000-0000-00006C030000}"/>
    <cellStyle name="Comma 15" xfId="713" xr:uid="{00000000-0005-0000-0000-00006D030000}"/>
    <cellStyle name="Comma 15 2" xfId="714" xr:uid="{00000000-0005-0000-0000-00006E030000}"/>
    <cellStyle name="Comma 15 2 2" xfId="2980" xr:uid="{00000000-0005-0000-0000-00006F030000}"/>
    <cellStyle name="Comma 15 3" xfId="2979" xr:uid="{00000000-0005-0000-0000-000070030000}"/>
    <cellStyle name="Comma 150" xfId="715" xr:uid="{00000000-0005-0000-0000-000071030000}"/>
    <cellStyle name="Comma 151" xfId="716" xr:uid="{00000000-0005-0000-0000-000072030000}"/>
    <cellStyle name="Comma 152" xfId="717" xr:uid="{00000000-0005-0000-0000-000073030000}"/>
    <cellStyle name="Comma 153" xfId="718" xr:uid="{00000000-0005-0000-0000-000074030000}"/>
    <cellStyle name="Comma 153 2" xfId="2981" xr:uid="{00000000-0005-0000-0000-000075030000}"/>
    <cellStyle name="Comma 154" xfId="719" xr:uid="{00000000-0005-0000-0000-000076030000}"/>
    <cellStyle name="Comma 154 2" xfId="2982" xr:uid="{00000000-0005-0000-0000-000077030000}"/>
    <cellStyle name="Comma 155" xfId="720" xr:uid="{00000000-0005-0000-0000-000078030000}"/>
    <cellStyle name="Comma 155 2" xfId="2983" xr:uid="{00000000-0005-0000-0000-000079030000}"/>
    <cellStyle name="Comma 156" xfId="721" xr:uid="{00000000-0005-0000-0000-00007A030000}"/>
    <cellStyle name="Comma 156 2" xfId="2984" xr:uid="{00000000-0005-0000-0000-00007B030000}"/>
    <cellStyle name="Comma 157" xfId="722" xr:uid="{00000000-0005-0000-0000-00007C030000}"/>
    <cellStyle name="Comma 16" xfId="723" xr:uid="{00000000-0005-0000-0000-00007D030000}"/>
    <cellStyle name="Comma 16 2" xfId="2985" xr:uid="{00000000-0005-0000-0000-00007E030000}"/>
    <cellStyle name="Comma 17" xfId="724" xr:uid="{00000000-0005-0000-0000-00007F030000}"/>
    <cellStyle name="Comma 17 2" xfId="2986" xr:uid="{00000000-0005-0000-0000-000080030000}"/>
    <cellStyle name="Comma 18" xfId="725" xr:uid="{00000000-0005-0000-0000-000081030000}"/>
    <cellStyle name="Comma 18 2" xfId="726" xr:uid="{00000000-0005-0000-0000-000082030000}"/>
    <cellStyle name="Comma 18 2 2" xfId="2988" xr:uid="{00000000-0005-0000-0000-000083030000}"/>
    <cellStyle name="Comma 18 3" xfId="727" xr:uid="{00000000-0005-0000-0000-000084030000}"/>
    <cellStyle name="Comma 18 3 2" xfId="2989" xr:uid="{00000000-0005-0000-0000-000085030000}"/>
    <cellStyle name="Comma 18 4" xfId="2987" xr:uid="{00000000-0005-0000-0000-000086030000}"/>
    <cellStyle name="Comma 19" xfId="728" xr:uid="{00000000-0005-0000-0000-000087030000}"/>
    <cellStyle name="Comma 19 2" xfId="729" xr:uid="{00000000-0005-0000-0000-000088030000}"/>
    <cellStyle name="Comma 19 2 2" xfId="2991" xr:uid="{00000000-0005-0000-0000-000089030000}"/>
    <cellStyle name="Comma 19 3" xfId="730" xr:uid="{00000000-0005-0000-0000-00008A030000}"/>
    <cellStyle name="Comma 19 3 2" xfId="2992" xr:uid="{00000000-0005-0000-0000-00008B030000}"/>
    <cellStyle name="Comma 19 4" xfId="2990" xr:uid="{00000000-0005-0000-0000-00008C030000}"/>
    <cellStyle name="Comma 2" xfId="731" xr:uid="{00000000-0005-0000-0000-00008D030000}"/>
    <cellStyle name="Comma 2 10" xfId="732" xr:uid="{00000000-0005-0000-0000-00008E030000}"/>
    <cellStyle name="Comma 2 10 2" xfId="733" xr:uid="{00000000-0005-0000-0000-00008F030000}"/>
    <cellStyle name="Comma 2 10 2 2" xfId="2995" xr:uid="{00000000-0005-0000-0000-000090030000}"/>
    <cellStyle name="Comma 2 10 3" xfId="2994" xr:uid="{00000000-0005-0000-0000-000091030000}"/>
    <cellStyle name="Comma 2 11" xfId="734" xr:uid="{00000000-0005-0000-0000-000092030000}"/>
    <cellStyle name="Comma 2 11 2" xfId="2996" xr:uid="{00000000-0005-0000-0000-000093030000}"/>
    <cellStyle name="Comma 2 12" xfId="735" xr:uid="{00000000-0005-0000-0000-000094030000}"/>
    <cellStyle name="Comma 2 12 2" xfId="2997" xr:uid="{00000000-0005-0000-0000-000095030000}"/>
    <cellStyle name="Comma 2 13" xfId="2993" xr:uid="{00000000-0005-0000-0000-000096030000}"/>
    <cellStyle name="Comma 2 2" xfId="736" xr:uid="{00000000-0005-0000-0000-000097030000}"/>
    <cellStyle name="Comma 2 2 2" xfId="737" xr:uid="{00000000-0005-0000-0000-000098030000}"/>
    <cellStyle name="Comma 2 2 2 2" xfId="738" xr:uid="{00000000-0005-0000-0000-000099030000}"/>
    <cellStyle name="Comma 2 2 2 2 2" xfId="3000" xr:uid="{00000000-0005-0000-0000-00009A030000}"/>
    <cellStyle name="Comma 2 2 2 3" xfId="2999" xr:uid="{00000000-0005-0000-0000-00009B030000}"/>
    <cellStyle name="Comma 2 2 3" xfId="739" xr:uid="{00000000-0005-0000-0000-00009C030000}"/>
    <cellStyle name="Comma 2 2 3 2" xfId="740" xr:uid="{00000000-0005-0000-0000-00009D030000}"/>
    <cellStyle name="Comma 2 2 3 2 2" xfId="3002" xr:uid="{00000000-0005-0000-0000-00009E030000}"/>
    <cellStyle name="Comma 2 2 3 3" xfId="3001" xr:uid="{00000000-0005-0000-0000-00009F030000}"/>
    <cellStyle name="Comma 2 2 4" xfId="741" xr:uid="{00000000-0005-0000-0000-0000A0030000}"/>
    <cellStyle name="Comma 2 2 4 2" xfId="742" xr:uid="{00000000-0005-0000-0000-0000A1030000}"/>
    <cellStyle name="Comma 2 2 4 2 2" xfId="3004" xr:uid="{00000000-0005-0000-0000-0000A2030000}"/>
    <cellStyle name="Comma 2 2 4 3" xfId="3003" xr:uid="{00000000-0005-0000-0000-0000A3030000}"/>
    <cellStyle name="Comma 2 2 5" xfId="743" xr:uid="{00000000-0005-0000-0000-0000A4030000}"/>
    <cellStyle name="Comma 2 2 5 2" xfId="744" xr:uid="{00000000-0005-0000-0000-0000A5030000}"/>
    <cellStyle name="Comma 2 2 5 2 2" xfId="3006" xr:uid="{00000000-0005-0000-0000-0000A6030000}"/>
    <cellStyle name="Comma 2 2 5 3" xfId="3005" xr:uid="{00000000-0005-0000-0000-0000A7030000}"/>
    <cellStyle name="Comma 2 2 6" xfId="745" xr:uid="{00000000-0005-0000-0000-0000A8030000}"/>
    <cellStyle name="Comma 2 2 6 2" xfId="3007" xr:uid="{00000000-0005-0000-0000-0000A9030000}"/>
    <cellStyle name="Comma 2 2 7" xfId="746" xr:uid="{00000000-0005-0000-0000-0000AA030000}"/>
    <cellStyle name="Comma 2 2 7 2" xfId="747" xr:uid="{00000000-0005-0000-0000-0000AB030000}"/>
    <cellStyle name="Comma 2 2 7 2 2" xfId="3009" xr:uid="{00000000-0005-0000-0000-0000AC030000}"/>
    <cellStyle name="Comma 2 2 7 3" xfId="3008" xr:uid="{00000000-0005-0000-0000-0000AD030000}"/>
    <cellStyle name="Comma 2 2 8" xfId="2998" xr:uid="{00000000-0005-0000-0000-0000AE030000}"/>
    <cellStyle name="Comma 2 3" xfId="748" xr:uid="{00000000-0005-0000-0000-0000AF030000}"/>
    <cellStyle name="Comma 2 3 2" xfId="749" xr:uid="{00000000-0005-0000-0000-0000B0030000}"/>
    <cellStyle name="Comma 2 3 2 2" xfId="750" xr:uid="{00000000-0005-0000-0000-0000B1030000}"/>
    <cellStyle name="Comma 2 3 2 2 2" xfId="3010" xr:uid="{00000000-0005-0000-0000-0000B2030000}"/>
    <cellStyle name="Comma 2 3 2 3" xfId="751" xr:uid="{00000000-0005-0000-0000-0000B3030000}"/>
    <cellStyle name="Comma 2 3 2 3 2" xfId="3011" xr:uid="{00000000-0005-0000-0000-0000B4030000}"/>
    <cellStyle name="Comma 2 3 3" xfId="752" xr:uid="{00000000-0005-0000-0000-0000B5030000}"/>
    <cellStyle name="Comma 2 3 3 2" xfId="753" xr:uid="{00000000-0005-0000-0000-0000B6030000}"/>
    <cellStyle name="Comma 2 3 3 2 2" xfId="754" xr:uid="{00000000-0005-0000-0000-0000B7030000}"/>
    <cellStyle name="Comma 2 3 3 2 2 2" xfId="755" xr:uid="{00000000-0005-0000-0000-0000B8030000}"/>
    <cellStyle name="Comma 2 3 3 2 2 2 2" xfId="3015" xr:uid="{00000000-0005-0000-0000-0000B9030000}"/>
    <cellStyle name="Comma 2 3 3 2 2 3" xfId="3014" xr:uid="{00000000-0005-0000-0000-0000BA030000}"/>
    <cellStyle name="Comma 2 3 3 2 3" xfId="756" xr:uid="{00000000-0005-0000-0000-0000BB030000}"/>
    <cellStyle name="Comma 2 3 3 2 3 2" xfId="3016" xr:uid="{00000000-0005-0000-0000-0000BC030000}"/>
    <cellStyle name="Comma 2 3 3 2 4" xfId="3013" xr:uid="{00000000-0005-0000-0000-0000BD030000}"/>
    <cellStyle name="Comma 2 3 3 3" xfId="757" xr:uid="{00000000-0005-0000-0000-0000BE030000}"/>
    <cellStyle name="Comma 2 3 3 3 2" xfId="758" xr:uid="{00000000-0005-0000-0000-0000BF030000}"/>
    <cellStyle name="Comma 2 3 3 3 2 2" xfId="3018" xr:uid="{00000000-0005-0000-0000-0000C0030000}"/>
    <cellStyle name="Comma 2 3 3 3 3" xfId="3017" xr:uid="{00000000-0005-0000-0000-0000C1030000}"/>
    <cellStyle name="Comma 2 3 3 4" xfId="759" xr:uid="{00000000-0005-0000-0000-0000C2030000}"/>
    <cellStyle name="Comma 2 3 3 4 2" xfId="760" xr:uid="{00000000-0005-0000-0000-0000C3030000}"/>
    <cellStyle name="Comma 2 3 3 4 2 2" xfId="3020" xr:uid="{00000000-0005-0000-0000-0000C4030000}"/>
    <cellStyle name="Comma 2 3 3 4 3" xfId="3019" xr:uid="{00000000-0005-0000-0000-0000C5030000}"/>
    <cellStyle name="Comma 2 3 3 5" xfId="761" xr:uid="{00000000-0005-0000-0000-0000C6030000}"/>
    <cellStyle name="Comma 2 3 3 5 2" xfId="3021" xr:uid="{00000000-0005-0000-0000-0000C7030000}"/>
    <cellStyle name="Comma 2 3 3 6" xfId="762" xr:uid="{00000000-0005-0000-0000-0000C8030000}"/>
    <cellStyle name="Comma 2 3 3 6 2" xfId="3022" xr:uid="{00000000-0005-0000-0000-0000C9030000}"/>
    <cellStyle name="Comma 2 3 3 7" xfId="3012" xr:uid="{00000000-0005-0000-0000-0000CA030000}"/>
    <cellStyle name="Comma 2 3 4" xfId="763" xr:uid="{00000000-0005-0000-0000-0000CB030000}"/>
    <cellStyle name="Comma 2 3 4 2" xfId="764" xr:uid="{00000000-0005-0000-0000-0000CC030000}"/>
    <cellStyle name="Comma 2 3 4 2 2" xfId="3024" xr:uid="{00000000-0005-0000-0000-0000CD030000}"/>
    <cellStyle name="Comma 2 3 4 3" xfId="3023" xr:uid="{00000000-0005-0000-0000-0000CE030000}"/>
    <cellStyle name="Comma 2 3 5" xfId="765" xr:uid="{00000000-0005-0000-0000-0000CF030000}"/>
    <cellStyle name="Comma 2 3 5 2" xfId="3025" xr:uid="{00000000-0005-0000-0000-0000D0030000}"/>
    <cellStyle name="Comma 2 4" xfId="766" xr:uid="{00000000-0005-0000-0000-0000D1030000}"/>
    <cellStyle name="Comma 2 4 2" xfId="767" xr:uid="{00000000-0005-0000-0000-0000D2030000}"/>
    <cellStyle name="Comma 2 4 2 2" xfId="768" xr:uid="{00000000-0005-0000-0000-0000D3030000}"/>
    <cellStyle name="Comma 2 4 2 2 2" xfId="769" xr:uid="{00000000-0005-0000-0000-0000D4030000}"/>
    <cellStyle name="Comma 2 4 2 2 2 2" xfId="3029" xr:uid="{00000000-0005-0000-0000-0000D5030000}"/>
    <cellStyle name="Comma 2 4 2 2 3" xfId="770" xr:uid="{00000000-0005-0000-0000-0000D6030000}"/>
    <cellStyle name="Comma 2 4 2 2 3 2" xfId="771" xr:uid="{00000000-0005-0000-0000-0000D7030000}"/>
    <cellStyle name="Comma 2 4 2 2 3 2 2" xfId="3031" xr:uid="{00000000-0005-0000-0000-0000D8030000}"/>
    <cellStyle name="Comma 2 4 2 2 3 3" xfId="3030" xr:uid="{00000000-0005-0000-0000-0000D9030000}"/>
    <cellStyle name="Comma 2 4 2 2 4" xfId="772" xr:uid="{00000000-0005-0000-0000-0000DA030000}"/>
    <cellStyle name="Comma 2 4 2 2 4 2" xfId="3032" xr:uid="{00000000-0005-0000-0000-0000DB030000}"/>
    <cellStyle name="Comma 2 4 2 2 5" xfId="3028" xr:uid="{00000000-0005-0000-0000-0000DC030000}"/>
    <cellStyle name="Comma 2 4 2 3" xfId="773" xr:uid="{00000000-0005-0000-0000-0000DD030000}"/>
    <cellStyle name="Comma 2 4 2 3 2" xfId="774" xr:uid="{00000000-0005-0000-0000-0000DE030000}"/>
    <cellStyle name="Comma 2 4 2 3 2 2" xfId="3034" xr:uid="{00000000-0005-0000-0000-0000DF030000}"/>
    <cellStyle name="Comma 2 4 2 3 3" xfId="3033" xr:uid="{00000000-0005-0000-0000-0000E0030000}"/>
    <cellStyle name="Comma 2 4 2 4" xfId="775" xr:uid="{00000000-0005-0000-0000-0000E1030000}"/>
    <cellStyle name="Comma 2 4 2 4 2" xfId="3035" xr:uid="{00000000-0005-0000-0000-0000E2030000}"/>
    <cellStyle name="Comma 2 4 2 5" xfId="3027" xr:uid="{00000000-0005-0000-0000-0000E3030000}"/>
    <cellStyle name="Comma 2 4 3" xfId="776" xr:uid="{00000000-0005-0000-0000-0000E4030000}"/>
    <cellStyle name="Comma 2 4 3 2" xfId="777" xr:uid="{00000000-0005-0000-0000-0000E5030000}"/>
    <cellStyle name="Comma 2 4 3 2 2" xfId="778" xr:uid="{00000000-0005-0000-0000-0000E6030000}"/>
    <cellStyle name="Comma 2 4 3 2 2 2" xfId="3038" xr:uid="{00000000-0005-0000-0000-0000E7030000}"/>
    <cellStyle name="Comma 2 4 3 2 3" xfId="779" xr:uid="{00000000-0005-0000-0000-0000E8030000}"/>
    <cellStyle name="Comma 2 4 3 2 3 2" xfId="780" xr:uid="{00000000-0005-0000-0000-0000E9030000}"/>
    <cellStyle name="Comma 2 4 3 2 3 2 2" xfId="3040" xr:uid="{00000000-0005-0000-0000-0000EA030000}"/>
    <cellStyle name="Comma 2 4 3 2 3 3" xfId="3039" xr:uid="{00000000-0005-0000-0000-0000EB030000}"/>
    <cellStyle name="Comma 2 4 3 2 4" xfId="781" xr:uid="{00000000-0005-0000-0000-0000EC030000}"/>
    <cellStyle name="Comma 2 4 3 2 4 2" xfId="3041" xr:uid="{00000000-0005-0000-0000-0000ED030000}"/>
    <cellStyle name="Comma 2 4 3 2 5" xfId="3037" xr:uid="{00000000-0005-0000-0000-0000EE030000}"/>
    <cellStyle name="Comma 2 4 3 3" xfId="782" xr:uid="{00000000-0005-0000-0000-0000EF030000}"/>
    <cellStyle name="Comma 2 4 3 3 2" xfId="783" xr:uid="{00000000-0005-0000-0000-0000F0030000}"/>
    <cellStyle name="Comma 2 4 3 3 2 2" xfId="3043" xr:uid="{00000000-0005-0000-0000-0000F1030000}"/>
    <cellStyle name="Comma 2 4 3 3 3" xfId="3042" xr:uid="{00000000-0005-0000-0000-0000F2030000}"/>
    <cellStyle name="Comma 2 4 3 4" xfId="784" xr:uid="{00000000-0005-0000-0000-0000F3030000}"/>
    <cellStyle name="Comma 2 4 3 4 2" xfId="3044" xr:uid="{00000000-0005-0000-0000-0000F4030000}"/>
    <cellStyle name="Comma 2 4 3 5" xfId="3036" xr:uid="{00000000-0005-0000-0000-0000F5030000}"/>
    <cellStyle name="Comma 2 4 4" xfId="785" xr:uid="{00000000-0005-0000-0000-0000F6030000}"/>
    <cellStyle name="Comma 2 4 5" xfId="786" xr:uid="{00000000-0005-0000-0000-0000F7030000}"/>
    <cellStyle name="Comma 2 4 5 2" xfId="3045" xr:uid="{00000000-0005-0000-0000-0000F8030000}"/>
    <cellStyle name="Comma 2 4 6" xfId="787" xr:uid="{00000000-0005-0000-0000-0000F9030000}"/>
    <cellStyle name="Comma 2 4 6 2" xfId="3046" xr:uid="{00000000-0005-0000-0000-0000FA030000}"/>
    <cellStyle name="Comma 2 4 7" xfId="3026" xr:uid="{00000000-0005-0000-0000-0000FB030000}"/>
    <cellStyle name="Comma 2 5" xfId="788" xr:uid="{00000000-0005-0000-0000-0000FC030000}"/>
    <cellStyle name="Comma 2 5 2" xfId="789" xr:uid="{00000000-0005-0000-0000-0000FD030000}"/>
    <cellStyle name="Comma 2 5 2 2" xfId="790" xr:uid="{00000000-0005-0000-0000-0000FE030000}"/>
    <cellStyle name="Comma 2 5 2 2 2" xfId="791" xr:uid="{00000000-0005-0000-0000-0000FF030000}"/>
    <cellStyle name="Comma 2 5 2 2 2 2" xfId="3050" xr:uid="{00000000-0005-0000-0000-000000040000}"/>
    <cellStyle name="Comma 2 5 2 2 3" xfId="792" xr:uid="{00000000-0005-0000-0000-000001040000}"/>
    <cellStyle name="Comma 2 5 2 2 3 2" xfId="793" xr:uid="{00000000-0005-0000-0000-000002040000}"/>
    <cellStyle name="Comma 2 5 2 2 3 2 2" xfId="3052" xr:uid="{00000000-0005-0000-0000-000003040000}"/>
    <cellStyle name="Comma 2 5 2 2 3 3" xfId="3051" xr:uid="{00000000-0005-0000-0000-000004040000}"/>
    <cellStyle name="Comma 2 5 2 2 4" xfId="794" xr:uid="{00000000-0005-0000-0000-000005040000}"/>
    <cellStyle name="Comma 2 5 2 2 4 2" xfId="3053" xr:uid="{00000000-0005-0000-0000-000006040000}"/>
    <cellStyle name="Comma 2 5 2 2 5" xfId="3049" xr:uid="{00000000-0005-0000-0000-000007040000}"/>
    <cellStyle name="Comma 2 5 2 3" xfId="795" xr:uid="{00000000-0005-0000-0000-000008040000}"/>
    <cellStyle name="Comma 2 5 2 3 2" xfId="796" xr:uid="{00000000-0005-0000-0000-000009040000}"/>
    <cellStyle name="Comma 2 5 2 3 2 2" xfId="3055" xr:uid="{00000000-0005-0000-0000-00000A040000}"/>
    <cellStyle name="Comma 2 5 2 3 3" xfId="3054" xr:uid="{00000000-0005-0000-0000-00000B040000}"/>
    <cellStyle name="Comma 2 5 2 4" xfId="797" xr:uid="{00000000-0005-0000-0000-00000C040000}"/>
    <cellStyle name="Comma 2 5 2 4 2" xfId="3056" xr:uid="{00000000-0005-0000-0000-00000D040000}"/>
    <cellStyle name="Comma 2 5 2 5" xfId="3048" xr:uid="{00000000-0005-0000-0000-00000E040000}"/>
    <cellStyle name="Comma 2 5 3" xfId="798" xr:uid="{00000000-0005-0000-0000-00000F040000}"/>
    <cellStyle name="Comma 2 5 3 2" xfId="799" xr:uid="{00000000-0005-0000-0000-000010040000}"/>
    <cellStyle name="Comma 2 5 3 2 2" xfId="800" xr:uid="{00000000-0005-0000-0000-000011040000}"/>
    <cellStyle name="Comma 2 5 3 2 2 2" xfId="3059" xr:uid="{00000000-0005-0000-0000-000012040000}"/>
    <cellStyle name="Comma 2 5 3 2 3" xfId="3058" xr:uid="{00000000-0005-0000-0000-000013040000}"/>
    <cellStyle name="Comma 2 5 3 3" xfId="801" xr:uid="{00000000-0005-0000-0000-000014040000}"/>
    <cellStyle name="Comma 2 5 3 3 2" xfId="802" xr:uid="{00000000-0005-0000-0000-000015040000}"/>
    <cellStyle name="Comma 2 5 3 3 2 2" xfId="3061" xr:uid="{00000000-0005-0000-0000-000016040000}"/>
    <cellStyle name="Comma 2 5 3 3 3" xfId="3060" xr:uid="{00000000-0005-0000-0000-000017040000}"/>
    <cellStyle name="Comma 2 5 3 4" xfId="803" xr:uid="{00000000-0005-0000-0000-000018040000}"/>
    <cellStyle name="Comma 2 5 3 4 2" xfId="804" xr:uid="{00000000-0005-0000-0000-000019040000}"/>
    <cellStyle name="Comma 2 5 3 4 2 2" xfId="3063" xr:uid="{00000000-0005-0000-0000-00001A040000}"/>
    <cellStyle name="Comma 2 5 3 4 3" xfId="3062" xr:uid="{00000000-0005-0000-0000-00001B040000}"/>
    <cellStyle name="Comma 2 5 3 5" xfId="805" xr:uid="{00000000-0005-0000-0000-00001C040000}"/>
    <cellStyle name="Comma 2 5 3 5 2" xfId="3064" xr:uid="{00000000-0005-0000-0000-00001D040000}"/>
    <cellStyle name="Comma 2 5 3 6" xfId="806" xr:uid="{00000000-0005-0000-0000-00001E040000}"/>
    <cellStyle name="Comma 2 5 3 6 2" xfId="3065" xr:uid="{00000000-0005-0000-0000-00001F040000}"/>
    <cellStyle name="Comma 2 5 3 7" xfId="3057" xr:uid="{00000000-0005-0000-0000-000020040000}"/>
    <cellStyle name="Comma 2 5 4" xfId="807" xr:uid="{00000000-0005-0000-0000-000021040000}"/>
    <cellStyle name="Comma 2 5 5" xfId="808" xr:uid="{00000000-0005-0000-0000-000022040000}"/>
    <cellStyle name="Comma 2 5 5 2" xfId="3066" xr:uid="{00000000-0005-0000-0000-000023040000}"/>
    <cellStyle name="Comma 2 5 6" xfId="3047" xr:uid="{00000000-0005-0000-0000-000024040000}"/>
    <cellStyle name="Comma 2 6" xfId="809" xr:uid="{00000000-0005-0000-0000-000025040000}"/>
    <cellStyle name="Comma 2 6 2" xfId="810" xr:uid="{00000000-0005-0000-0000-000026040000}"/>
    <cellStyle name="Comma 2 6 2 2" xfId="811" xr:uid="{00000000-0005-0000-0000-000027040000}"/>
    <cellStyle name="Comma 2 6 2 2 2" xfId="3069" xr:uid="{00000000-0005-0000-0000-000028040000}"/>
    <cellStyle name="Comma 2 6 2 3" xfId="812" xr:uid="{00000000-0005-0000-0000-000029040000}"/>
    <cellStyle name="Comma 2 6 2 3 2" xfId="813" xr:uid="{00000000-0005-0000-0000-00002A040000}"/>
    <cellStyle name="Comma 2 6 2 3 2 2" xfId="3071" xr:uid="{00000000-0005-0000-0000-00002B040000}"/>
    <cellStyle name="Comma 2 6 2 3 3" xfId="3070" xr:uid="{00000000-0005-0000-0000-00002C040000}"/>
    <cellStyle name="Comma 2 6 2 4" xfId="814" xr:uid="{00000000-0005-0000-0000-00002D040000}"/>
    <cellStyle name="Comma 2 6 2 4 2" xfId="815" xr:uid="{00000000-0005-0000-0000-00002E040000}"/>
    <cellStyle name="Comma 2 6 2 4 2 2" xfId="3073" xr:uid="{00000000-0005-0000-0000-00002F040000}"/>
    <cellStyle name="Comma 2 6 2 4 3" xfId="3072" xr:uid="{00000000-0005-0000-0000-000030040000}"/>
    <cellStyle name="Comma 2 6 2 5" xfId="816" xr:uid="{00000000-0005-0000-0000-000031040000}"/>
    <cellStyle name="Comma 2 6 2 5 2" xfId="3074" xr:uid="{00000000-0005-0000-0000-000032040000}"/>
    <cellStyle name="Comma 2 6 2 6" xfId="817" xr:uid="{00000000-0005-0000-0000-000033040000}"/>
    <cellStyle name="Comma 2 6 2 6 2" xfId="3075" xr:uid="{00000000-0005-0000-0000-000034040000}"/>
    <cellStyle name="Comma 2 6 2 7" xfId="3068" xr:uid="{00000000-0005-0000-0000-000035040000}"/>
    <cellStyle name="Comma 2 6 3" xfId="818" xr:uid="{00000000-0005-0000-0000-000036040000}"/>
    <cellStyle name="Comma 2 6 3 2" xfId="3076" xr:uid="{00000000-0005-0000-0000-000037040000}"/>
    <cellStyle name="Comma 2 6 4" xfId="819" xr:uid="{00000000-0005-0000-0000-000038040000}"/>
    <cellStyle name="Comma 2 6 4 2" xfId="3077" xr:uid="{00000000-0005-0000-0000-000039040000}"/>
    <cellStyle name="Comma 2 6 5" xfId="3067" xr:uid="{00000000-0005-0000-0000-00003A040000}"/>
    <cellStyle name="Comma 2 7" xfId="820" xr:uid="{00000000-0005-0000-0000-00003B040000}"/>
    <cellStyle name="Comma 2 7 2" xfId="3078" xr:uid="{00000000-0005-0000-0000-00003C040000}"/>
    <cellStyle name="Comma 2 8" xfId="821" xr:uid="{00000000-0005-0000-0000-00003D040000}"/>
    <cellStyle name="Comma 2 8 2" xfId="822" xr:uid="{00000000-0005-0000-0000-00003E040000}"/>
    <cellStyle name="Comma 2 8 2 2" xfId="3080" xr:uid="{00000000-0005-0000-0000-00003F040000}"/>
    <cellStyle name="Comma 2 8 3" xfId="823" xr:uid="{00000000-0005-0000-0000-000040040000}"/>
    <cellStyle name="Comma 2 8 3 2" xfId="3081" xr:uid="{00000000-0005-0000-0000-000041040000}"/>
    <cellStyle name="Comma 2 8 4" xfId="824" xr:uid="{00000000-0005-0000-0000-000042040000}"/>
    <cellStyle name="Comma 2 8 4 2" xfId="825" xr:uid="{00000000-0005-0000-0000-000043040000}"/>
    <cellStyle name="Comma 2 8 4 2 2" xfId="3083" xr:uid="{00000000-0005-0000-0000-000044040000}"/>
    <cellStyle name="Comma 2 8 4 3" xfId="3082" xr:uid="{00000000-0005-0000-0000-000045040000}"/>
    <cellStyle name="Comma 2 8 5" xfId="826" xr:uid="{00000000-0005-0000-0000-000046040000}"/>
    <cellStyle name="Comma 2 8 5 2" xfId="3084" xr:uid="{00000000-0005-0000-0000-000047040000}"/>
    <cellStyle name="Comma 2 8 6" xfId="3079" xr:uid="{00000000-0005-0000-0000-000048040000}"/>
    <cellStyle name="Comma 2 9" xfId="827" xr:uid="{00000000-0005-0000-0000-000049040000}"/>
    <cellStyle name="Comma 2 9 2" xfId="828" xr:uid="{00000000-0005-0000-0000-00004A040000}"/>
    <cellStyle name="Comma 2 9 2 2" xfId="3086" xr:uid="{00000000-0005-0000-0000-00004B040000}"/>
    <cellStyle name="Comma 2 9 3" xfId="829" xr:uid="{00000000-0005-0000-0000-00004C040000}"/>
    <cellStyle name="Comma 2 9 3 2" xfId="830" xr:uid="{00000000-0005-0000-0000-00004D040000}"/>
    <cellStyle name="Comma 2 9 3 2 2" xfId="3088" xr:uid="{00000000-0005-0000-0000-00004E040000}"/>
    <cellStyle name="Comma 2 9 3 3" xfId="3087" xr:uid="{00000000-0005-0000-0000-00004F040000}"/>
    <cellStyle name="Comma 2 9 4" xfId="831" xr:uid="{00000000-0005-0000-0000-000050040000}"/>
    <cellStyle name="Comma 2 9 4 2" xfId="832" xr:uid="{00000000-0005-0000-0000-000051040000}"/>
    <cellStyle name="Comma 2 9 4 2 2" xfId="3090" xr:uid="{00000000-0005-0000-0000-000052040000}"/>
    <cellStyle name="Comma 2 9 4 3" xfId="3089" xr:uid="{00000000-0005-0000-0000-000053040000}"/>
    <cellStyle name="Comma 2 9 5" xfId="833" xr:uid="{00000000-0005-0000-0000-000054040000}"/>
    <cellStyle name="Comma 2 9 5 2" xfId="3091" xr:uid="{00000000-0005-0000-0000-000055040000}"/>
    <cellStyle name="Comma 2 9 6" xfId="834" xr:uid="{00000000-0005-0000-0000-000056040000}"/>
    <cellStyle name="Comma 2 9 6 2" xfId="3092" xr:uid="{00000000-0005-0000-0000-000057040000}"/>
    <cellStyle name="Comma 2 9 7" xfId="3085" xr:uid="{00000000-0005-0000-0000-000058040000}"/>
    <cellStyle name="Comma 20" xfId="835" xr:uid="{00000000-0005-0000-0000-000059040000}"/>
    <cellStyle name="Comma 20 2" xfId="836" xr:uid="{00000000-0005-0000-0000-00005A040000}"/>
    <cellStyle name="Comma 20 2 2" xfId="3094" xr:uid="{00000000-0005-0000-0000-00005B040000}"/>
    <cellStyle name="Comma 20 3" xfId="3093" xr:uid="{00000000-0005-0000-0000-00005C040000}"/>
    <cellStyle name="Comma 21" xfId="837" xr:uid="{00000000-0005-0000-0000-00005D040000}"/>
    <cellStyle name="Comma 21 2" xfId="838" xr:uid="{00000000-0005-0000-0000-00005E040000}"/>
    <cellStyle name="Comma 21 2 2" xfId="3096" xr:uid="{00000000-0005-0000-0000-00005F040000}"/>
    <cellStyle name="Comma 21 3" xfId="839" xr:uid="{00000000-0005-0000-0000-000060040000}"/>
    <cellStyle name="Comma 21 3 2" xfId="3097" xr:uid="{00000000-0005-0000-0000-000061040000}"/>
    <cellStyle name="Comma 21 4" xfId="840" xr:uid="{00000000-0005-0000-0000-000062040000}"/>
    <cellStyle name="Comma 21 4 2" xfId="3098" xr:uid="{00000000-0005-0000-0000-000063040000}"/>
    <cellStyle name="Comma 21 5" xfId="3095" xr:uid="{00000000-0005-0000-0000-000064040000}"/>
    <cellStyle name="Comma 22" xfId="841" xr:uid="{00000000-0005-0000-0000-000065040000}"/>
    <cellStyle name="Comma 22 2" xfId="842" xr:uid="{00000000-0005-0000-0000-000066040000}"/>
    <cellStyle name="Comma 22 2 2" xfId="3100" xr:uid="{00000000-0005-0000-0000-000067040000}"/>
    <cellStyle name="Comma 22 3" xfId="843" xr:uid="{00000000-0005-0000-0000-000068040000}"/>
    <cellStyle name="Comma 22 3 2" xfId="3101" xr:uid="{00000000-0005-0000-0000-000069040000}"/>
    <cellStyle name="Comma 22 4" xfId="844" xr:uid="{00000000-0005-0000-0000-00006A040000}"/>
    <cellStyle name="Comma 22 4 2" xfId="3102" xr:uid="{00000000-0005-0000-0000-00006B040000}"/>
    <cellStyle name="Comma 22 5" xfId="3099" xr:uid="{00000000-0005-0000-0000-00006C040000}"/>
    <cellStyle name="Comma 23" xfId="845" xr:uid="{00000000-0005-0000-0000-00006D040000}"/>
    <cellStyle name="Comma 23 2" xfId="846" xr:uid="{00000000-0005-0000-0000-00006E040000}"/>
    <cellStyle name="Comma 23 2 2" xfId="3104" xr:uid="{00000000-0005-0000-0000-00006F040000}"/>
    <cellStyle name="Comma 23 3" xfId="847" xr:uid="{00000000-0005-0000-0000-000070040000}"/>
    <cellStyle name="Comma 23 3 2" xfId="3105" xr:uid="{00000000-0005-0000-0000-000071040000}"/>
    <cellStyle name="Comma 23 4" xfId="848" xr:uid="{00000000-0005-0000-0000-000072040000}"/>
    <cellStyle name="Comma 23 4 2" xfId="3106" xr:uid="{00000000-0005-0000-0000-000073040000}"/>
    <cellStyle name="Comma 23 5" xfId="3103" xr:uid="{00000000-0005-0000-0000-000074040000}"/>
    <cellStyle name="Comma 24" xfId="849" xr:uid="{00000000-0005-0000-0000-000075040000}"/>
    <cellStyle name="Comma 24 2" xfId="850" xr:uid="{00000000-0005-0000-0000-000076040000}"/>
    <cellStyle name="Comma 24 2 2" xfId="3108" xr:uid="{00000000-0005-0000-0000-000077040000}"/>
    <cellStyle name="Comma 24 3" xfId="851" xr:uid="{00000000-0005-0000-0000-000078040000}"/>
    <cellStyle name="Comma 24 3 2" xfId="3109" xr:uid="{00000000-0005-0000-0000-000079040000}"/>
    <cellStyle name="Comma 24 4" xfId="852" xr:uid="{00000000-0005-0000-0000-00007A040000}"/>
    <cellStyle name="Comma 24 4 2" xfId="3110" xr:uid="{00000000-0005-0000-0000-00007B040000}"/>
    <cellStyle name="Comma 24 5" xfId="3107" xr:uid="{00000000-0005-0000-0000-00007C040000}"/>
    <cellStyle name="Comma 25" xfId="853" xr:uid="{00000000-0005-0000-0000-00007D040000}"/>
    <cellStyle name="Comma 25 2" xfId="854" xr:uid="{00000000-0005-0000-0000-00007E040000}"/>
    <cellStyle name="Comma 25 2 2" xfId="3112" xr:uid="{00000000-0005-0000-0000-00007F040000}"/>
    <cellStyle name="Comma 25 3" xfId="855" xr:uid="{00000000-0005-0000-0000-000080040000}"/>
    <cellStyle name="Comma 25 3 2" xfId="3113" xr:uid="{00000000-0005-0000-0000-000081040000}"/>
    <cellStyle name="Comma 25 4" xfId="856" xr:uid="{00000000-0005-0000-0000-000082040000}"/>
    <cellStyle name="Comma 25 4 2" xfId="3114" xr:uid="{00000000-0005-0000-0000-000083040000}"/>
    <cellStyle name="Comma 25 5" xfId="3111" xr:uid="{00000000-0005-0000-0000-000084040000}"/>
    <cellStyle name="Comma 26" xfId="857" xr:uid="{00000000-0005-0000-0000-000085040000}"/>
    <cellStyle name="Comma 26 2" xfId="858" xr:uid="{00000000-0005-0000-0000-000086040000}"/>
    <cellStyle name="Comma 26 2 2" xfId="3116" xr:uid="{00000000-0005-0000-0000-000087040000}"/>
    <cellStyle name="Comma 26 3" xfId="859" xr:uid="{00000000-0005-0000-0000-000088040000}"/>
    <cellStyle name="Comma 26 3 2" xfId="3117" xr:uid="{00000000-0005-0000-0000-000089040000}"/>
    <cellStyle name="Comma 26 4" xfId="860" xr:uid="{00000000-0005-0000-0000-00008A040000}"/>
    <cellStyle name="Comma 26 4 2" xfId="3118" xr:uid="{00000000-0005-0000-0000-00008B040000}"/>
    <cellStyle name="Comma 26 5" xfId="3115" xr:uid="{00000000-0005-0000-0000-00008C040000}"/>
    <cellStyle name="Comma 27" xfId="861" xr:uid="{00000000-0005-0000-0000-00008D040000}"/>
    <cellStyle name="Comma 27 2" xfId="862" xr:uid="{00000000-0005-0000-0000-00008E040000}"/>
    <cellStyle name="Comma 27 2 2" xfId="3120" xr:uid="{00000000-0005-0000-0000-00008F040000}"/>
    <cellStyle name="Comma 27 3" xfId="863" xr:uid="{00000000-0005-0000-0000-000090040000}"/>
    <cellStyle name="Comma 27 3 2" xfId="3121" xr:uid="{00000000-0005-0000-0000-000091040000}"/>
    <cellStyle name="Comma 27 4" xfId="864" xr:uid="{00000000-0005-0000-0000-000092040000}"/>
    <cellStyle name="Comma 27 4 2" xfId="3122" xr:uid="{00000000-0005-0000-0000-000093040000}"/>
    <cellStyle name="Comma 27 5" xfId="3119" xr:uid="{00000000-0005-0000-0000-000094040000}"/>
    <cellStyle name="Comma 28" xfId="865" xr:uid="{00000000-0005-0000-0000-000095040000}"/>
    <cellStyle name="Comma 28 2" xfId="866" xr:uid="{00000000-0005-0000-0000-000096040000}"/>
    <cellStyle name="Comma 28 2 2" xfId="3124" xr:uid="{00000000-0005-0000-0000-000097040000}"/>
    <cellStyle name="Comma 28 3" xfId="867" xr:uid="{00000000-0005-0000-0000-000098040000}"/>
    <cellStyle name="Comma 28 3 2" xfId="3125" xr:uid="{00000000-0005-0000-0000-000099040000}"/>
    <cellStyle name="Comma 28 4" xfId="868" xr:uid="{00000000-0005-0000-0000-00009A040000}"/>
    <cellStyle name="Comma 28 4 2" xfId="3126" xr:uid="{00000000-0005-0000-0000-00009B040000}"/>
    <cellStyle name="Comma 28 5" xfId="3123" xr:uid="{00000000-0005-0000-0000-00009C040000}"/>
    <cellStyle name="Comma 29" xfId="869" xr:uid="{00000000-0005-0000-0000-00009D040000}"/>
    <cellStyle name="Comma 29 2" xfId="870" xr:uid="{00000000-0005-0000-0000-00009E040000}"/>
    <cellStyle name="Comma 29 2 2" xfId="3128" xr:uid="{00000000-0005-0000-0000-00009F040000}"/>
    <cellStyle name="Comma 29 3" xfId="871" xr:uid="{00000000-0005-0000-0000-0000A0040000}"/>
    <cellStyle name="Comma 29 3 2" xfId="3129" xr:uid="{00000000-0005-0000-0000-0000A1040000}"/>
    <cellStyle name="Comma 29 4" xfId="872" xr:uid="{00000000-0005-0000-0000-0000A2040000}"/>
    <cellStyle name="Comma 29 4 2" xfId="3130" xr:uid="{00000000-0005-0000-0000-0000A3040000}"/>
    <cellStyle name="Comma 29 5" xfId="3127" xr:uid="{00000000-0005-0000-0000-0000A4040000}"/>
    <cellStyle name="Comma 3" xfId="873" xr:uid="{00000000-0005-0000-0000-0000A5040000}"/>
    <cellStyle name="Comma 3 10" xfId="874" xr:uid="{00000000-0005-0000-0000-0000A6040000}"/>
    <cellStyle name="Comma 3 10 2" xfId="875" xr:uid="{00000000-0005-0000-0000-0000A7040000}"/>
    <cellStyle name="Comma 3 10 2 2" xfId="3133" xr:uid="{00000000-0005-0000-0000-0000A8040000}"/>
    <cellStyle name="Comma 3 10 3" xfId="3132" xr:uid="{00000000-0005-0000-0000-0000A9040000}"/>
    <cellStyle name="Comma 3 11" xfId="876" xr:uid="{00000000-0005-0000-0000-0000AA040000}"/>
    <cellStyle name="Comma 3 11 2" xfId="877" xr:uid="{00000000-0005-0000-0000-0000AB040000}"/>
    <cellStyle name="Comma 3 11 2 2" xfId="3135" xr:uid="{00000000-0005-0000-0000-0000AC040000}"/>
    <cellStyle name="Comma 3 11 3" xfId="3134" xr:uid="{00000000-0005-0000-0000-0000AD040000}"/>
    <cellStyle name="Comma 3 12" xfId="878" xr:uid="{00000000-0005-0000-0000-0000AE040000}"/>
    <cellStyle name="Comma 3 12 2" xfId="3136" xr:uid="{00000000-0005-0000-0000-0000AF040000}"/>
    <cellStyle name="Comma 3 13" xfId="879" xr:uid="{00000000-0005-0000-0000-0000B0040000}"/>
    <cellStyle name="Comma 3 13 2" xfId="3137" xr:uid="{00000000-0005-0000-0000-0000B1040000}"/>
    <cellStyle name="Comma 3 14" xfId="3131" xr:uid="{00000000-0005-0000-0000-0000B2040000}"/>
    <cellStyle name="Comma 3 2" xfId="880" xr:uid="{00000000-0005-0000-0000-0000B3040000}"/>
    <cellStyle name="Comma 3 2 2" xfId="881" xr:uid="{00000000-0005-0000-0000-0000B4040000}"/>
    <cellStyle name="Comma 3 2 2 2" xfId="882" xr:uid="{00000000-0005-0000-0000-0000B5040000}"/>
    <cellStyle name="Comma 3 2 2 2 2" xfId="883" xr:uid="{00000000-0005-0000-0000-0000B6040000}"/>
    <cellStyle name="Comma 3 2 2 2 2 2" xfId="3141" xr:uid="{00000000-0005-0000-0000-0000B7040000}"/>
    <cellStyle name="Comma 3 2 2 2 3" xfId="884" xr:uid="{00000000-0005-0000-0000-0000B8040000}"/>
    <cellStyle name="Comma 3 2 2 2 3 2" xfId="885" xr:uid="{00000000-0005-0000-0000-0000B9040000}"/>
    <cellStyle name="Comma 3 2 2 2 3 2 2" xfId="3143" xr:uid="{00000000-0005-0000-0000-0000BA040000}"/>
    <cellStyle name="Comma 3 2 2 2 3 3" xfId="3142" xr:uid="{00000000-0005-0000-0000-0000BB040000}"/>
    <cellStyle name="Comma 3 2 2 2 4" xfId="886" xr:uid="{00000000-0005-0000-0000-0000BC040000}"/>
    <cellStyle name="Comma 3 2 2 2 4 2" xfId="3144" xr:uid="{00000000-0005-0000-0000-0000BD040000}"/>
    <cellStyle name="Comma 3 2 2 2 5" xfId="3140" xr:uid="{00000000-0005-0000-0000-0000BE040000}"/>
    <cellStyle name="Comma 3 2 2 3" xfId="887" xr:uid="{00000000-0005-0000-0000-0000BF040000}"/>
    <cellStyle name="Comma 3 2 2 3 2" xfId="888" xr:uid="{00000000-0005-0000-0000-0000C0040000}"/>
    <cellStyle name="Comma 3 2 2 3 2 2" xfId="3146" xr:uid="{00000000-0005-0000-0000-0000C1040000}"/>
    <cellStyle name="Comma 3 2 2 3 3" xfId="3145" xr:uid="{00000000-0005-0000-0000-0000C2040000}"/>
    <cellStyle name="Comma 3 2 2 4" xfId="889" xr:uid="{00000000-0005-0000-0000-0000C3040000}"/>
    <cellStyle name="Comma 3 2 2 4 2" xfId="3147" xr:uid="{00000000-0005-0000-0000-0000C4040000}"/>
    <cellStyle name="Comma 3 2 2 5" xfId="3139" xr:uid="{00000000-0005-0000-0000-0000C5040000}"/>
    <cellStyle name="Comma 3 2 3" xfId="890" xr:uid="{00000000-0005-0000-0000-0000C6040000}"/>
    <cellStyle name="Comma 3 2 3 2" xfId="891" xr:uid="{00000000-0005-0000-0000-0000C7040000}"/>
    <cellStyle name="Comma 3 2 3 2 2" xfId="892" xr:uid="{00000000-0005-0000-0000-0000C8040000}"/>
    <cellStyle name="Comma 3 2 3 2 2 2" xfId="3150" xr:uid="{00000000-0005-0000-0000-0000C9040000}"/>
    <cellStyle name="Comma 3 2 3 2 3" xfId="893" xr:uid="{00000000-0005-0000-0000-0000CA040000}"/>
    <cellStyle name="Comma 3 2 3 2 3 2" xfId="894" xr:uid="{00000000-0005-0000-0000-0000CB040000}"/>
    <cellStyle name="Comma 3 2 3 2 3 2 2" xfId="3152" xr:uid="{00000000-0005-0000-0000-0000CC040000}"/>
    <cellStyle name="Comma 3 2 3 2 3 3" xfId="3151" xr:uid="{00000000-0005-0000-0000-0000CD040000}"/>
    <cellStyle name="Comma 3 2 3 2 4" xfId="895" xr:uid="{00000000-0005-0000-0000-0000CE040000}"/>
    <cellStyle name="Comma 3 2 3 2 4 2" xfId="3153" xr:uid="{00000000-0005-0000-0000-0000CF040000}"/>
    <cellStyle name="Comma 3 2 3 2 5" xfId="3149" xr:uid="{00000000-0005-0000-0000-0000D0040000}"/>
    <cellStyle name="Comma 3 2 3 3" xfId="896" xr:uid="{00000000-0005-0000-0000-0000D1040000}"/>
    <cellStyle name="Comma 3 2 3 3 2" xfId="897" xr:uid="{00000000-0005-0000-0000-0000D2040000}"/>
    <cellStyle name="Comma 3 2 3 3 2 2" xfId="3155" xr:uid="{00000000-0005-0000-0000-0000D3040000}"/>
    <cellStyle name="Comma 3 2 3 3 3" xfId="3154" xr:uid="{00000000-0005-0000-0000-0000D4040000}"/>
    <cellStyle name="Comma 3 2 3 4" xfId="898" xr:uid="{00000000-0005-0000-0000-0000D5040000}"/>
    <cellStyle name="Comma 3 2 3 4 2" xfId="3156" xr:uid="{00000000-0005-0000-0000-0000D6040000}"/>
    <cellStyle name="Comma 3 2 3 5" xfId="3148" xr:uid="{00000000-0005-0000-0000-0000D7040000}"/>
    <cellStyle name="Comma 3 2 4" xfId="899" xr:uid="{00000000-0005-0000-0000-0000D8040000}"/>
    <cellStyle name="Comma 3 2 4 2" xfId="900" xr:uid="{00000000-0005-0000-0000-0000D9040000}"/>
    <cellStyle name="Comma 3 2 4 2 2" xfId="3158" xr:uid="{00000000-0005-0000-0000-0000DA040000}"/>
    <cellStyle name="Comma 3 2 4 3" xfId="901" xr:uid="{00000000-0005-0000-0000-0000DB040000}"/>
    <cellStyle name="Comma 3 2 4 3 2" xfId="902" xr:uid="{00000000-0005-0000-0000-0000DC040000}"/>
    <cellStyle name="Comma 3 2 4 3 2 2" xfId="3160" xr:uid="{00000000-0005-0000-0000-0000DD040000}"/>
    <cellStyle name="Comma 3 2 4 3 3" xfId="3159" xr:uid="{00000000-0005-0000-0000-0000DE040000}"/>
    <cellStyle name="Comma 3 2 4 4" xfId="903" xr:uid="{00000000-0005-0000-0000-0000DF040000}"/>
    <cellStyle name="Comma 3 2 4 4 2" xfId="3161" xr:uid="{00000000-0005-0000-0000-0000E0040000}"/>
    <cellStyle name="Comma 3 2 4 5" xfId="3157" xr:uid="{00000000-0005-0000-0000-0000E1040000}"/>
    <cellStyle name="Comma 3 2 5" xfId="904" xr:uid="{00000000-0005-0000-0000-0000E2040000}"/>
    <cellStyle name="Comma 3 2 5 2" xfId="905" xr:uid="{00000000-0005-0000-0000-0000E3040000}"/>
    <cellStyle name="Comma 3 2 5 2 2" xfId="3163" xr:uid="{00000000-0005-0000-0000-0000E4040000}"/>
    <cellStyle name="Comma 3 2 5 3" xfId="3162" xr:uid="{00000000-0005-0000-0000-0000E5040000}"/>
    <cellStyle name="Comma 3 2 6" xfId="906" xr:uid="{00000000-0005-0000-0000-0000E6040000}"/>
    <cellStyle name="Comma 3 2 6 2" xfId="3164" xr:uid="{00000000-0005-0000-0000-0000E7040000}"/>
    <cellStyle name="Comma 3 2 7" xfId="907" xr:uid="{00000000-0005-0000-0000-0000E8040000}"/>
    <cellStyle name="Comma 3 2 7 2" xfId="3165" xr:uid="{00000000-0005-0000-0000-0000E9040000}"/>
    <cellStyle name="Comma 3 2 8" xfId="3138" xr:uid="{00000000-0005-0000-0000-0000EA040000}"/>
    <cellStyle name="Comma 3 3" xfId="908" xr:uid="{00000000-0005-0000-0000-0000EB040000}"/>
    <cellStyle name="Comma 3 3 2" xfId="909" xr:uid="{00000000-0005-0000-0000-0000EC040000}"/>
    <cellStyle name="Comma 3 3 2 2" xfId="910" xr:uid="{00000000-0005-0000-0000-0000ED040000}"/>
    <cellStyle name="Comma 3 3 2 2 2" xfId="3168" xr:uid="{00000000-0005-0000-0000-0000EE040000}"/>
    <cellStyle name="Comma 3 3 2 3" xfId="3167" xr:uid="{00000000-0005-0000-0000-0000EF040000}"/>
    <cellStyle name="Comma 3 3 3" xfId="911" xr:uid="{00000000-0005-0000-0000-0000F0040000}"/>
    <cellStyle name="Comma 3 3 3 2" xfId="912" xr:uid="{00000000-0005-0000-0000-0000F1040000}"/>
    <cellStyle name="Comma 3 3 3 2 2" xfId="3170" xr:uid="{00000000-0005-0000-0000-0000F2040000}"/>
    <cellStyle name="Comma 3 3 3 3" xfId="913" xr:uid="{00000000-0005-0000-0000-0000F3040000}"/>
    <cellStyle name="Comma 3 3 3 3 2" xfId="3171" xr:uid="{00000000-0005-0000-0000-0000F4040000}"/>
    <cellStyle name="Comma 3 3 3 4" xfId="3169" xr:uid="{00000000-0005-0000-0000-0000F5040000}"/>
    <cellStyle name="Comma 3 3 4" xfId="914" xr:uid="{00000000-0005-0000-0000-0000F6040000}"/>
    <cellStyle name="Comma 3 3 4 2" xfId="3172" xr:uid="{00000000-0005-0000-0000-0000F7040000}"/>
    <cellStyle name="Comma 3 3 5" xfId="3166" xr:uid="{00000000-0005-0000-0000-0000F8040000}"/>
    <cellStyle name="Comma 3 4" xfId="915" xr:uid="{00000000-0005-0000-0000-0000F9040000}"/>
    <cellStyle name="Comma 3 4 2" xfId="916" xr:uid="{00000000-0005-0000-0000-0000FA040000}"/>
    <cellStyle name="Comma 3 4 2 2" xfId="3174" xr:uid="{00000000-0005-0000-0000-0000FB040000}"/>
    <cellStyle name="Comma 3 4 3" xfId="917" xr:uid="{00000000-0005-0000-0000-0000FC040000}"/>
    <cellStyle name="Comma 3 4 3 2" xfId="3175" xr:uid="{00000000-0005-0000-0000-0000FD040000}"/>
    <cellStyle name="Comma 3 4 4" xfId="3173" xr:uid="{00000000-0005-0000-0000-0000FE040000}"/>
    <cellStyle name="Comma 3 5" xfId="918" xr:uid="{00000000-0005-0000-0000-0000FF040000}"/>
    <cellStyle name="Comma 3 5 2" xfId="919" xr:uid="{00000000-0005-0000-0000-000000050000}"/>
    <cellStyle name="Comma 3 5 2 2" xfId="920" xr:uid="{00000000-0005-0000-0000-000001050000}"/>
    <cellStyle name="Comma 3 5 2 2 2" xfId="3178" xr:uid="{00000000-0005-0000-0000-000002050000}"/>
    <cellStyle name="Comma 3 5 2 3" xfId="921" xr:uid="{00000000-0005-0000-0000-000003050000}"/>
    <cellStyle name="Comma 3 5 2 3 2" xfId="3179" xr:uid="{00000000-0005-0000-0000-000004050000}"/>
    <cellStyle name="Comma 3 5 2 4" xfId="3177" xr:uid="{00000000-0005-0000-0000-000005050000}"/>
    <cellStyle name="Comma 3 5 3" xfId="922" xr:uid="{00000000-0005-0000-0000-000006050000}"/>
    <cellStyle name="Comma 3 5 3 2" xfId="3180" xr:uid="{00000000-0005-0000-0000-000007050000}"/>
    <cellStyle name="Comma 3 5 4" xfId="923" xr:uid="{00000000-0005-0000-0000-000008050000}"/>
    <cellStyle name="Comma 3 5 4 2" xfId="3181" xr:uid="{00000000-0005-0000-0000-000009050000}"/>
    <cellStyle name="Comma 3 5 5" xfId="3176" xr:uid="{00000000-0005-0000-0000-00000A050000}"/>
    <cellStyle name="Comma 3 6" xfId="924" xr:uid="{00000000-0005-0000-0000-00000B050000}"/>
    <cellStyle name="Comma 3 6 2" xfId="925" xr:uid="{00000000-0005-0000-0000-00000C050000}"/>
    <cellStyle name="Comma 3 6 2 2" xfId="3183" xr:uid="{00000000-0005-0000-0000-00000D050000}"/>
    <cellStyle name="Comma 3 6 3" xfId="3182" xr:uid="{00000000-0005-0000-0000-00000E050000}"/>
    <cellStyle name="Comma 3 7" xfId="926" xr:uid="{00000000-0005-0000-0000-00000F050000}"/>
    <cellStyle name="Comma 3 7 2" xfId="927" xr:uid="{00000000-0005-0000-0000-000010050000}"/>
    <cellStyle name="Comma 3 7 2 2" xfId="928" xr:uid="{00000000-0005-0000-0000-000011050000}"/>
    <cellStyle name="Comma 3 7 2 2 2" xfId="3186" xr:uid="{00000000-0005-0000-0000-000012050000}"/>
    <cellStyle name="Comma 3 7 2 3" xfId="929" xr:uid="{00000000-0005-0000-0000-000013050000}"/>
    <cellStyle name="Comma 3 7 2 3 2" xfId="930" xr:uid="{00000000-0005-0000-0000-000014050000}"/>
    <cellStyle name="Comma 3 7 2 3 2 2" xfId="3188" xr:uid="{00000000-0005-0000-0000-000015050000}"/>
    <cellStyle name="Comma 3 7 2 3 3" xfId="3187" xr:uid="{00000000-0005-0000-0000-000016050000}"/>
    <cellStyle name="Comma 3 7 2 4" xfId="931" xr:uid="{00000000-0005-0000-0000-000017050000}"/>
    <cellStyle name="Comma 3 7 2 4 2" xfId="3189" xr:uid="{00000000-0005-0000-0000-000018050000}"/>
    <cellStyle name="Comma 3 7 2 5" xfId="3185" xr:uid="{00000000-0005-0000-0000-000019050000}"/>
    <cellStyle name="Comma 3 7 3" xfId="932" xr:uid="{00000000-0005-0000-0000-00001A050000}"/>
    <cellStyle name="Comma 3 7 3 2" xfId="3190" xr:uid="{00000000-0005-0000-0000-00001B050000}"/>
    <cellStyle name="Comma 3 7 4" xfId="933" xr:uid="{00000000-0005-0000-0000-00001C050000}"/>
    <cellStyle name="Comma 3 7 4 2" xfId="934" xr:uid="{00000000-0005-0000-0000-00001D050000}"/>
    <cellStyle name="Comma 3 7 4 2 2" xfId="3192" xr:uid="{00000000-0005-0000-0000-00001E050000}"/>
    <cellStyle name="Comma 3 7 4 3" xfId="3191" xr:uid="{00000000-0005-0000-0000-00001F050000}"/>
    <cellStyle name="Comma 3 7 5" xfId="935" xr:uid="{00000000-0005-0000-0000-000020050000}"/>
    <cellStyle name="Comma 3 7 5 2" xfId="936" xr:uid="{00000000-0005-0000-0000-000021050000}"/>
    <cellStyle name="Comma 3 7 5 2 2" xfId="3194" xr:uid="{00000000-0005-0000-0000-000022050000}"/>
    <cellStyle name="Comma 3 7 5 3" xfId="3193" xr:uid="{00000000-0005-0000-0000-000023050000}"/>
    <cellStyle name="Comma 3 7 6" xfId="937" xr:uid="{00000000-0005-0000-0000-000024050000}"/>
    <cellStyle name="Comma 3 7 6 2" xfId="3195" xr:uid="{00000000-0005-0000-0000-000025050000}"/>
    <cellStyle name="Comma 3 7 7" xfId="938" xr:uid="{00000000-0005-0000-0000-000026050000}"/>
    <cellStyle name="Comma 3 7 7 2" xfId="3196" xr:uid="{00000000-0005-0000-0000-000027050000}"/>
    <cellStyle name="Comma 3 7 8" xfId="3184" xr:uid="{00000000-0005-0000-0000-000028050000}"/>
    <cellStyle name="Comma 3 8" xfId="939" xr:uid="{00000000-0005-0000-0000-000029050000}"/>
    <cellStyle name="Comma 3 8 2" xfId="940" xr:uid="{00000000-0005-0000-0000-00002A050000}"/>
    <cellStyle name="Comma 3 8 2 2" xfId="941" xr:uid="{00000000-0005-0000-0000-00002B050000}"/>
    <cellStyle name="Comma 3 8 2 2 2" xfId="3199" xr:uid="{00000000-0005-0000-0000-00002C050000}"/>
    <cellStyle name="Comma 3 8 2 3" xfId="3198" xr:uid="{00000000-0005-0000-0000-00002D050000}"/>
    <cellStyle name="Comma 3 8 3" xfId="942" xr:uid="{00000000-0005-0000-0000-00002E050000}"/>
    <cellStyle name="Comma 3 8 3 2" xfId="3200" xr:uid="{00000000-0005-0000-0000-00002F050000}"/>
    <cellStyle name="Comma 3 8 4" xfId="3197" xr:uid="{00000000-0005-0000-0000-000030050000}"/>
    <cellStyle name="Comma 3 9" xfId="943" xr:uid="{00000000-0005-0000-0000-000031050000}"/>
    <cellStyle name="Comma 3 9 2" xfId="944" xr:uid="{00000000-0005-0000-0000-000032050000}"/>
    <cellStyle name="Comma 3 9 2 2" xfId="3202" xr:uid="{00000000-0005-0000-0000-000033050000}"/>
    <cellStyle name="Comma 3 9 3" xfId="945" xr:uid="{00000000-0005-0000-0000-000034050000}"/>
    <cellStyle name="Comma 3 9 3 2" xfId="946" xr:uid="{00000000-0005-0000-0000-000035050000}"/>
    <cellStyle name="Comma 3 9 3 2 2" xfId="3204" xr:uid="{00000000-0005-0000-0000-000036050000}"/>
    <cellStyle name="Comma 3 9 3 3" xfId="3203" xr:uid="{00000000-0005-0000-0000-000037050000}"/>
    <cellStyle name="Comma 3 9 4" xfId="947" xr:uid="{00000000-0005-0000-0000-000038050000}"/>
    <cellStyle name="Comma 3 9 4 2" xfId="3205" xr:uid="{00000000-0005-0000-0000-000039050000}"/>
    <cellStyle name="Comma 3 9 5" xfId="3201" xr:uid="{00000000-0005-0000-0000-00003A050000}"/>
    <cellStyle name="Comma 30" xfId="948" xr:uid="{00000000-0005-0000-0000-00003B050000}"/>
    <cellStyle name="Comma 30 2" xfId="949" xr:uid="{00000000-0005-0000-0000-00003C050000}"/>
    <cellStyle name="Comma 30 2 2" xfId="3207" xr:uid="{00000000-0005-0000-0000-00003D050000}"/>
    <cellStyle name="Comma 30 3" xfId="950" xr:uid="{00000000-0005-0000-0000-00003E050000}"/>
    <cellStyle name="Comma 30 3 2" xfId="3208" xr:uid="{00000000-0005-0000-0000-00003F050000}"/>
    <cellStyle name="Comma 30 4" xfId="951" xr:uid="{00000000-0005-0000-0000-000040050000}"/>
    <cellStyle name="Comma 30 4 2" xfId="3209" xr:uid="{00000000-0005-0000-0000-000041050000}"/>
    <cellStyle name="Comma 30 5" xfId="3206" xr:uid="{00000000-0005-0000-0000-000042050000}"/>
    <cellStyle name="Comma 31" xfId="952" xr:uid="{00000000-0005-0000-0000-000043050000}"/>
    <cellStyle name="Comma 31 2" xfId="953" xr:uid="{00000000-0005-0000-0000-000044050000}"/>
    <cellStyle name="Comma 31 2 2" xfId="3211" xr:uid="{00000000-0005-0000-0000-000045050000}"/>
    <cellStyle name="Comma 31 3" xfId="954" xr:uid="{00000000-0005-0000-0000-000046050000}"/>
    <cellStyle name="Comma 31 3 2" xfId="3212" xr:uid="{00000000-0005-0000-0000-000047050000}"/>
    <cellStyle name="Comma 31 4" xfId="955" xr:uid="{00000000-0005-0000-0000-000048050000}"/>
    <cellStyle name="Comma 31 4 2" xfId="3213" xr:uid="{00000000-0005-0000-0000-000049050000}"/>
    <cellStyle name="Comma 31 5" xfId="3210" xr:uid="{00000000-0005-0000-0000-00004A050000}"/>
    <cellStyle name="Comma 32" xfId="956" xr:uid="{00000000-0005-0000-0000-00004B050000}"/>
    <cellStyle name="Comma 32 2" xfId="957" xr:uid="{00000000-0005-0000-0000-00004C050000}"/>
    <cellStyle name="Comma 32 2 2" xfId="3215" xr:uid="{00000000-0005-0000-0000-00004D050000}"/>
    <cellStyle name="Comma 32 3" xfId="958" xr:uid="{00000000-0005-0000-0000-00004E050000}"/>
    <cellStyle name="Comma 32 3 2" xfId="3216" xr:uid="{00000000-0005-0000-0000-00004F050000}"/>
    <cellStyle name="Comma 32 4" xfId="959" xr:uid="{00000000-0005-0000-0000-000050050000}"/>
    <cellStyle name="Comma 32 4 2" xfId="3217" xr:uid="{00000000-0005-0000-0000-000051050000}"/>
    <cellStyle name="Comma 32 5" xfId="3214" xr:uid="{00000000-0005-0000-0000-000052050000}"/>
    <cellStyle name="Comma 33" xfId="960" xr:uid="{00000000-0005-0000-0000-000053050000}"/>
    <cellStyle name="Comma 33 2" xfId="961" xr:uid="{00000000-0005-0000-0000-000054050000}"/>
    <cellStyle name="Comma 33 2 2" xfId="3219" xr:uid="{00000000-0005-0000-0000-000055050000}"/>
    <cellStyle name="Comma 33 3" xfId="962" xr:uid="{00000000-0005-0000-0000-000056050000}"/>
    <cellStyle name="Comma 33 3 2" xfId="3220" xr:uid="{00000000-0005-0000-0000-000057050000}"/>
    <cellStyle name="Comma 33 4" xfId="963" xr:uid="{00000000-0005-0000-0000-000058050000}"/>
    <cellStyle name="Comma 33 4 2" xfId="3221" xr:uid="{00000000-0005-0000-0000-000059050000}"/>
    <cellStyle name="Comma 33 5" xfId="3218" xr:uid="{00000000-0005-0000-0000-00005A050000}"/>
    <cellStyle name="Comma 34" xfId="964" xr:uid="{00000000-0005-0000-0000-00005B050000}"/>
    <cellStyle name="Comma 34 2" xfId="965" xr:uid="{00000000-0005-0000-0000-00005C050000}"/>
    <cellStyle name="Comma 34 2 2" xfId="3223" xr:uid="{00000000-0005-0000-0000-00005D050000}"/>
    <cellStyle name="Comma 34 3" xfId="966" xr:uid="{00000000-0005-0000-0000-00005E050000}"/>
    <cellStyle name="Comma 34 3 2" xfId="3224" xr:uid="{00000000-0005-0000-0000-00005F050000}"/>
    <cellStyle name="Comma 34 4" xfId="967" xr:uid="{00000000-0005-0000-0000-000060050000}"/>
    <cellStyle name="Comma 34 4 2" xfId="3225" xr:uid="{00000000-0005-0000-0000-000061050000}"/>
    <cellStyle name="Comma 34 5" xfId="3222" xr:uid="{00000000-0005-0000-0000-000062050000}"/>
    <cellStyle name="Comma 35" xfId="968" xr:uid="{00000000-0005-0000-0000-000063050000}"/>
    <cellStyle name="Comma 35 2" xfId="969" xr:uid="{00000000-0005-0000-0000-000064050000}"/>
    <cellStyle name="Comma 35 2 2" xfId="3227" xr:uid="{00000000-0005-0000-0000-000065050000}"/>
    <cellStyle name="Comma 35 3" xfId="970" xr:uid="{00000000-0005-0000-0000-000066050000}"/>
    <cellStyle name="Comma 35 3 2" xfId="971" xr:uid="{00000000-0005-0000-0000-000067050000}"/>
    <cellStyle name="Comma 35 3 2 2" xfId="3229" xr:uid="{00000000-0005-0000-0000-000068050000}"/>
    <cellStyle name="Comma 35 3 3" xfId="3228" xr:uid="{00000000-0005-0000-0000-000069050000}"/>
    <cellStyle name="Comma 35 4" xfId="972" xr:uid="{00000000-0005-0000-0000-00006A050000}"/>
    <cellStyle name="Comma 35 4 2" xfId="3230" xr:uid="{00000000-0005-0000-0000-00006B050000}"/>
    <cellStyle name="Comma 35 5" xfId="3226" xr:uid="{00000000-0005-0000-0000-00006C050000}"/>
    <cellStyle name="Comma 36" xfId="973" xr:uid="{00000000-0005-0000-0000-00006D050000}"/>
    <cellStyle name="Comma 36 2" xfId="974" xr:uid="{00000000-0005-0000-0000-00006E050000}"/>
    <cellStyle name="Comma 36 2 2" xfId="3232" xr:uid="{00000000-0005-0000-0000-00006F050000}"/>
    <cellStyle name="Comma 36 3" xfId="975" xr:uid="{00000000-0005-0000-0000-000070050000}"/>
    <cellStyle name="Comma 36 3 2" xfId="976" xr:uid="{00000000-0005-0000-0000-000071050000}"/>
    <cellStyle name="Comma 36 3 2 2" xfId="3234" xr:uid="{00000000-0005-0000-0000-000072050000}"/>
    <cellStyle name="Comma 36 3 3" xfId="3233" xr:uid="{00000000-0005-0000-0000-000073050000}"/>
    <cellStyle name="Comma 36 4" xfId="977" xr:uid="{00000000-0005-0000-0000-000074050000}"/>
    <cellStyle name="Comma 36 4 2" xfId="3235" xr:uid="{00000000-0005-0000-0000-000075050000}"/>
    <cellStyle name="Comma 36 5" xfId="3231" xr:uid="{00000000-0005-0000-0000-000076050000}"/>
    <cellStyle name="Comma 37" xfId="978" xr:uid="{00000000-0005-0000-0000-000077050000}"/>
    <cellStyle name="Comma 37 2" xfId="979" xr:uid="{00000000-0005-0000-0000-000078050000}"/>
    <cellStyle name="Comma 37 2 2" xfId="3237" xr:uid="{00000000-0005-0000-0000-000079050000}"/>
    <cellStyle name="Comma 37 3" xfId="980" xr:uid="{00000000-0005-0000-0000-00007A050000}"/>
    <cellStyle name="Comma 37 3 2" xfId="981" xr:uid="{00000000-0005-0000-0000-00007B050000}"/>
    <cellStyle name="Comma 37 3 2 2" xfId="3239" xr:uid="{00000000-0005-0000-0000-00007C050000}"/>
    <cellStyle name="Comma 37 3 3" xfId="3238" xr:uid="{00000000-0005-0000-0000-00007D050000}"/>
    <cellStyle name="Comma 37 4" xfId="982" xr:uid="{00000000-0005-0000-0000-00007E050000}"/>
    <cellStyle name="Comma 37 4 2" xfId="3240" xr:uid="{00000000-0005-0000-0000-00007F050000}"/>
    <cellStyle name="Comma 37 5" xfId="3236" xr:uid="{00000000-0005-0000-0000-000080050000}"/>
    <cellStyle name="Comma 38" xfId="983" xr:uid="{00000000-0005-0000-0000-000081050000}"/>
    <cellStyle name="Comma 38 2" xfId="984" xr:uid="{00000000-0005-0000-0000-000082050000}"/>
    <cellStyle name="Comma 38 3" xfId="985" xr:uid="{00000000-0005-0000-0000-000083050000}"/>
    <cellStyle name="Comma 38 3 2" xfId="3241" xr:uid="{00000000-0005-0000-0000-000084050000}"/>
    <cellStyle name="Comma 38 4" xfId="986" xr:uid="{00000000-0005-0000-0000-000085050000}"/>
    <cellStyle name="Comma 38 4 2" xfId="3242" xr:uid="{00000000-0005-0000-0000-000086050000}"/>
    <cellStyle name="Comma 39" xfId="987" xr:uid="{00000000-0005-0000-0000-000087050000}"/>
    <cellStyle name="Comma 39 2" xfId="988" xr:uid="{00000000-0005-0000-0000-000088050000}"/>
    <cellStyle name="Comma 39 2 2" xfId="3244" xr:uid="{00000000-0005-0000-0000-000089050000}"/>
    <cellStyle name="Comma 39 3" xfId="989" xr:uid="{00000000-0005-0000-0000-00008A050000}"/>
    <cellStyle name="Comma 39 3 2" xfId="990" xr:uid="{00000000-0005-0000-0000-00008B050000}"/>
    <cellStyle name="Comma 39 3 2 2" xfId="3246" xr:uid="{00000000-0005-0000-0000-00008C050000}"/>
    <cellStyle name="Comma 39 3 3" xfId="3245" xr:uid="{00000000-0005-0000-0000-00008D050000}"/>
    <cellStyle name="Comma 39 4" xfId="991" xr:uid="{00000000-0005-0000-0000-00008E050000}"/>
    <cellStyle name="Comma 39 4 2" xfId="3247" xr:uid="{00000000-0005-0000-0000-00008F050000}"/>
    <cellStyle name="Comma 39 5" xfId="3243" xr:uid="{00000000-0005-0000-0000-000090050000}"/>
    <cellStyle name="Comma 4" xfId="992" xr:uid="{00000000-0005-0000-0000-000091050000}"/>
    <cellStyle name="Comma 4 2" xfId="993" xr:uid="{00000000-0005-0000-0000-000092050000}"/>
    <cellStyle name="Comma 4 2 2" xfId="994" xr:uid="{00000000-0005-0000-0000-000093050000}"/>
    <cellStyle name="Comma 4 2 2 2" xfId="995" xr:uid="{00000000-0005-0000-0000-000094050000}"/>
    <cellStyle name="Comma 4 2 2 2 2" xfId="996" xr:uid="{00000000-0005-0000-0000-000095050000}"/>
    <cellStyle name="Comma 4 2 2 2 2 2" xfId="3252" xr:uid="{00000000-0005-0000-0000-000096050000}"/>
    <cellStyle name="Comma 4 2 2 2 3" xfId="997" xr:uid="{00000000-0005-0000-0000-000097050000}"/>
    <cellStyle name="Comma 4 2 2 2 3 2" xfId="998" xr:uid="{00000000-0005-0000-0000-000098050000}"/>
    <cellStyle name="Comma 4 2 2 2 3 2 2" xfId="3254" xr:uid="{00000000-0005-0000-0000-000099050000}"/>
    <cellStyle name="Comma 4 2 2 2 3 3" xfId="3253" xr:uid="{00000000-0005-0000-0000-00009A050000}"/>
    <cellStyle name="Comma 4 2 2 2 4" xfId="999" xr:uid="{00000000-0005-0000-0000-00009B050000}"/>
    <cellStyle name="Comma 4 2 2 2 4 2" xfId="3255" xr:uid="{00000000-0005-0000-0000-00009C050000}"/>
    <cellStyle name="Comma 4 2 2 2 5" xfId="3251" xr:uid="{00000000-0005-0000-0000-00009D050000}"/>
    <cellStyle name="Comma 4 2 2 3" xfId="1000" xr:uid="{00000000-0005-0000-0000-00009E050000}"/>
    <cellStyle name="Comma 4 2 2 3 2" xfId="1001" xr:uid="{00000000-0005-0000-0000-00009F050000}"/>
    <cellStyle name="Comma 4 2 2 3 2 2" xfId="3257" xr:uid="{00000000-0005-0000-0000-0000A0050000}"/>
    <cellStyle name="Comma 4 2 2 3 3" xfId="3256" xr:uid="{00000000-0005-0000-0000-0000A1050000}"/>
    <cellStyle name="Comma 4 2 2 4" xfId="1002" xr:uid="{00000000-0005-0000-0000-0000A2050000}"/>
    <cellStyle name="Comma 4 2 2 4 2" xfId="3258" xr:uid="{00000000-0005-0000-0000-0000A3050000}"/>
    <cellStyle name="Comma 4 2 2 5" xfId="3250" xr:uid="{00000000-0005-0000-0000-0000A4050000}"/>
    <cellStyle name="Comma 4 2 3" xfId="1003" xr:uid="{00000000-0005-0000-0000-0000A5050000}"/>
    <cellStyle name="Comma 4 2 3 2" xfId="1004" xr:uid="{00000000-0005-0000-0000-0000A6050000}"/>
    <cellStyle name="Comma 4 2 3 2 2" xfId="1005" xr:uid="{00000000-0005-0000-0000-0000A7050000}"/>
    <cellStyle name="Comma 4 2 3 2 2 2" xfId="3261" xr:uid="{00000000-0005-0000-0000-0000A8050000}"/>
    <cellStyle name="Comma 4 2 3 2 3" xfId="3260" xr:uid="{00000000-0005-0000-0000-0000A9050000}"/>
    <cellStyle name="Comma 4 2 3 3" xfId="1006" xr:uid="{00000000-0005-0000-0000-0000AA050000}"/>
    <cellStyle name="Comma 4 2 3 3 2" xfId="3262" xr:uid="{00000000-0005-0000-0000-0000AB050000}"/>
    <cellStyle name="Comma 4 2 3 4" xfId="3259" xr:uid="{00000000-0005-0000-0000-0000AC050000}"/>
    <cellStyle name="Comma 4 2 4" xfId="1007" xr:uid="{00000000-0005-0000-0000-0000AD050000}"/>
    <cellStyle name="Comma 4 2 4 2" xfId="1008" xr:uid="{00000000-0005-0000-0000-0000AE050000}"/>
    <cellStyle name="Comma 4 2 4 2 2" xfId="3264" xr:uid="{00000000-0005-0000-0000-0000AF050000}"/>
    <cellStyle name="Comma 4 2 4 3" xfId="3263" xr:uid="{00000000-0005-0000-0000-0000B0050000}"/>
    <cellStyle name="Comma 4 2 5" xfId="1009" xr:uid="{00000000-0005-0000-0000-0000B1050000}"/>
    <cellStyle name="Comma 4 2 5 2" xfId="1010" xr:uid="{00000000-0005-0000-0000-0000B2050000}"/>
    <cellStyle name="Comma 4 2 5 2 2" xfId="3266" xr:uid="{00000000-0005-0000-0000-0000B3050000}"/>
    <cellStyle name="Comma 4 2 5 3" xfId="3265" xr:uid="{00000000-0005-0000-0000-0000B4050000}"/>
    <cellStyle name="Comma 4 2 6" xfId="1011" xr:uid="{00000000-0005-0000-0000-0000B5050000}"/>
    <cellStyle name="Comma 4 2 6 2" xfId="3267" xr:uid="{00000000-0005-0000-0000-0000B6050000}"/>
    <cellStyle name="Comma 4 2 7" xfId="3249" xr:uid="{00000000-0005-0000-0000-0000B7050000}"/>
    <cellStyle name="Comma 4 3" xfId="1012" xr:uid="{00000000-0005-0000-0000-0000B8050000}"/>
    <cellStyle name="Comma 4 3 2" xfId="1013" xr:uid="{00000000-0005-0000-0000-0000B9050000}"/>
    <cellStyle name="Comma 4 3 2 2" xfId="3269" xr:uid="{00000000-0005-0000-0000-0000BA050000}"/>
    <cellStyle name="Comma 4 3 3" xfId="3268" xr:uid="{00000000-0005-0000-0000-0000BB050000}"/>
    <cellStyle name="Comma 4 4" xfId="1014" xr:uid="{00000000-0005-0000-0000-0000BC050000}"/>
    <cellStyle name="Comma 4 4 2" xfId="1015" xr:uid="{00000000-0005-0000-0000-0000BD050000}"/>
    <cellStyle name="Comma 4 4 2 2" xfId="1016" xr:uid="{00000000-0005-0000-0000-0000BE050000}"/>
    <cellStyle name="Comma 4 4 2 2 2" xfId="3272" xr:uid="{00000000-0005-0000-0000-0000BF050000}"/>
    <cellStyle name="Comma 4 4 2 3" xfId="3271" xr:uid="{00000000-0005-0000-0000-0000C0050000}"/>
    <cellStyle name="Comma 4 4 3" xfId="1017" xr:uid="{00000000-0005-0000-0000-0000C1050000}"/>
    <cellStyle name="Comma 4 4 3 2" xfId="3273" xr:uid="{00000000-0005-0000-0000-0000C2050000}"/>
    <cellStyle name="Comma 4 4 4" xfId="1018" xr:uid="{00000000-0005-0000-0000-0000C3050000}"/>
    <cellStyle name="Comma 4 4 4 2" xfId="1019" xr:uid="{00000000-0005-0000-0000-0000C4050000}"/>
    <cellStyle name="Comma 4 4 4 2 2" xfId="3275" xr:uid="{00000000-0005-0000-0000-0000C5050000}"/>
    <cellStyle name="Comma 4 4 4 3" xfId="3274" xr:uid="{00000000-0005-0000-0000-0000C6050000}"/>
    <cellStyle name="Comma 4 4 5" xfId="1020" xr:uid="{00000000-0005-0000-0000-0000C7050000}"/>
    <cellStyle name="Comma 4 4 5 2" xfId="1021" xr:uid="{00000000-0005-0000-0000-0000C8050000}"/>
    <cellStyle name="Comma 4 4 5 2 2" xfId="3277" xr:uid="{00000000-0005-0000-0000-0000C9050000}"/>
    <cellStyle name="Comma 4 4 5 3" xfId="3276" xr:uid="{00000000-0005-0000-0000-0000CA050000}"/>
    <cellStyle name="Comma 4 4 6" xfId="1022" xr:uid="{00000000-0005-0000-0000-0000CB050000}"/>
    <cellStyle name="Comma 4 4 6 2" xfId="3278" xr:uid="{00000000-0005-0000-0000-0000CC050000}"/>
    <cellStyle name="Comma 4 4 7" xfId="1023" xr:uid="{00000000-0005-0000-0000-0000CD050000}"/>
    <cellStyle name="Comma 4 4 7 2" xfId="3279" xr:uid="{00000000-0005-0000-0000-0000CE050000}"/>
    <cellStyle name="Comma 4 4 8" xfId="3270" xr:uid="{00000000-0005-0000-0000-0000CF050000}"/>
    <cellStyle name="Comma 4 5" xfId="1024" xr:uid="{00000000-0005-0000-0000-0000D0050000}"/>
    <cellStyle name="Comma 4 5 2" xfId="1025" xr:uid="{00000000-0005-0000-0000-0000D1050000}"/>
    <cellStyle name="Comma 4 5 2 2" xfId="3281" xr:uid="{00000000-0005-0000-0000-0000D2050000}"/>
    <cellStyle name="Comma 4 5 3" xfId="1026" xr:uid="{00000000-0005-0000-0000-0000D3050000}"/>
    <cellStyle name="Comma 4 5 3 2" xfId="3282" xr:uid="{00000000-0005-0000-0000-0000D4050000}"/>
    <cellStyle name="Comma 4 5 4" xfId="1027" xr:uid="{00000000-0005-0000-0000-0000D5050000}"/>
    <cellStyle name="Comma 4 5 4 2" xfId="1028" xr:uid="{00000000-0005-0000-0000-0000D6050000}"/>
    <cellStyle name="Comma 4 5 4 2 2" xfId="3284" xr:uid="{00000000-0005-0000-0000-0000D7050000}"/>
    <cellStyle name="Comma 4 5 4 3" xfId="3283" xr:uid="{00000000-0005-0000-0000-0000D8050000}"/>
    <cellStyle name="Comma 4 5 5" xfId="1029" xr:uid="{00000000-0005-0000-0000-0000D9050000}"/>
    <cellStyle name="Comma 4 5 5 2" xfId="3285" xr:uid="{00000000-0005-0000-0000-0000DA050000}"/>
    <cellStyle name="Comma 4 5 6" xfId="3280" xr:uid="{00000000-0005-0000-0000-0000DB050000}"/>
    <cellStyle name="Comma 4 6" xfId="1030" xr:uid="{00000000-0005-0000-0000-0000DC050000}"/>
    <cellStyle name="Comma 4 6 2" xfId="1031" xr:uid="{00000000-0005-0000-0000-0000DD050000}"/>
    <cellStyle name="Comma 4 6 2 2" xfId="3287" xr:uid="{00000000-0005-0000-0000-0000DE050000}"/>
    <cellStyle name="Comma 4 6 3" xfId="3286" xr:uid="{00000000-0005-0000-0000-0000DF050000}"/>
    <cellStyle name="Comma 4 7" xfId="1032" xr:uid="{00000000-0005-0000-0000-0000E0050000}"/>
    <cellStyle name="Comma 4 7 2" xfId="3288" xr:uid="{00000000-0005-0000-0000-0000E1050000}"/>
    <cellStyle name="Comma 4 8" xfId="1033" xr:uid="{00000000-0005-0000-0000-0000E2050000}"/>
    <cellStyle name="Comma 4 8 2" xfId="3289" xr:uid="{00000000-0005-0000-0000-0000E3050000}"/>
    <cellStyle name="Comma 4 9" xfId="3248" xr:uid="{00000000-0005-0000-0000-0000E4050000}"/>
    <cellStyle name="Comma 40" xfId="1034" xr:uid="{00000000-0005-0000-0000-0000E5050000}"/>
    <cellStyle name="Comma 40 2" xfId="1035" xr:uid="{00000000-0005-0000-0000-0000E6050000}"/>
    <cellStyle name="Comma 40 2 2" xfId="3290" xr:uid="{00000000-0005-0000-0000-0000E7050000}"/>
    <cellStyle name="Comma 40 3" xfId="1036" xr:uid="{00000000-0005-0000-0000-0000E8050000}"/>
    <cellStyle name="Comma 40 4" xfId="1037" xr:uid="{00000000-0005-0000-0000-0000E9050000}"/>
    <cellStyle name="Comma 40 4 2" xfId="3291" xr:uid="{00000000-0005-0000-0000-0000EA050000}"/>
    <cellStyle name="Comma 41" xfId="1038" xr:uid="{00000000-0005-0000-0000-0000EB050000}"/>
    <cellStyle name="Comma 41 2" xfId="1039" xr:uid="{00000000-0005-0000-0000-0000EC050000}"/>
    <cellStyle name="Comma 41 2 2" xfId="3292" xr:uid="{00000000-0005-0000-0000-0000ED050000}"/>
    <cellStyle name="Comma 41 3" xfId="1040" xr:uid="{00000000-0005-0000-0000-0000EE050000}"/>
    <cellStyle name="Comma 41 4" xfId="1041" xr:uid="{00000000-0005-0000-0000-0000EF050000}"/>
    <cellStyle name="Comma 41 4 2" xfId="3293" xr:uid="{00000000-0005-0000-0000-0000F0050000}"/>
    <cellStyle name="Comma 42" xfId="1042" xr:uid="{00000000-0005-0000-0000-0000F1050000}"/>
    <cellStyle name="Comma 42 2" xfId="1043" xr:uid="{00000000-0005-0000-0000-0000F2050000}"/>
    <cellStyle name="Comma 42 2 2" xfId="3294" xr:uid="{00000000-0005-0000-0000-0000F3050000}"/>
    <cellStyle name="Comma 42 3" xfId="1044" xr:uid="{00000000-0005-0000-0000-0000F4050000}"/>
    <cellStyle name="Comma 42 4" xfId="1045" xr:uid="{00000000-0005-0000-0000-0000F5050000}"/>
    <cellStyle name="Comma 42 4 2" xfId="3295" xr:uid="{00000000-0005-0000-0000-0000F6050000}"/>
    <cellStyle name="Comma 43" xfId="1046" xr:uid="{00000000-0005-0000-0000-0000F7050000}"/>
    <cellStyle name="Comma 43 2" xfId="1047" xr:uid="{00000000-0005-0000-0000-0000F8050000}"/>
    <cellStyle name="Comma 43 2 2" xfId="3296" xr:uid="{00000000-0005-0000-0000-0000F9050000}"/>
    <cellStyle name="Comma 43 3" xfId="1048" xr:uid="{00000000-0005-0000-0000-0000FA050000}"/>
    <cellStyle name="Comma 43 4" xfId="1049" xr:uid="{00000000-0005-0000-0000-0000FB050000}"/>
    <cellStyle name="Comma 43 4 2" xfId="3297" xr:uid="{00000000-0005-0000-0000-0000FC050000}"/>
    <cellStyle name="Comma 44" xfId="1050" xr:uid="{00000000-0005-0000-0000-0000FD050000}"/>
    <cellStyle name="Comma 44 2" xfId="1051" xr:uid="{00000000-0005-0000-0000-0000FE050000}"/>
    <cellStyle name="Comma 44 2 2" xfId="3298" xr:uid="{00000000-0005-0000-0000-0000FF050000}"/>
    <cellStyle name="Comma 44 3" xfId="1052" xr:uid="{00000000-0005-0000-0000-000000060000}"/>
    <cellStyle name="Comma 44 4" xfId="1053" xr:uid="{00000000-0005-0000-0000-000001060000}"/>
    <cellStyle name="Comma 44 4 2" xfId="3299" xr:uid="{00000000-0005-0000-0000-000002060000}"/>
    <cellStyle name="Comma 45" xfId="1054" xr:uid="{00000000-0005-0000-0000-000003060000}"/>
    <cellStyle name="Comma 45 2" xfId="1055" xr:uid="{00000000-0005-0000-0000-000004060000}"/>
    <cellStyle name="Comma 45 2 2" xfId="3300" xr:uid="{00000000-0005-0000-0000-000005060000}"/>
    <cellStyle name="Comma 45 3" xfId="1056" xr:uid="{00000000-0005-0000-0000-000006060000}"/>
    <cellStyle name="Comma 45 4" xfId="1057" xr:uid="{00000000-0005-0000-0000-000007060000}"/>
    <cellStyle name="Comma 45 4 2" xfId="3301" xr:uid="{00000000-0005-0000-0000-000008060000}"/>
    <cellStyle name="Comma 46" xfId="1058" xr:uid="{00000000-0005-0000-0000-000009060000}"/>
    <cellStyle name="Comma 46 2" xfId="1059" xr:uid="{00000000-0005-0000-0000-00000A060000}"/>
    <cellStyle name="Comma 46 2 2" xfId="3303" xr:uid="{00000000-0005-0000-0000-00000B060000}"/>
    <cellStyle name="Comma 46 3" xfId="3302" xr:uid="{00000000-0005-0000-0000-00000C060000}"/>
    <cellStyle name="Comma 47" xfId="1060" xr:uid="{00000000-0005-0000-0000-00000D060000}"/>
    <cellStyle name="Comma 47 2" xfId="1061" xr:uid="{00000000-0005-0000-0000-00000E060000}"/>
    <cellStyle name="Comma 47 2 2" xfId="3305" xr:uid="{00000000-0005-0000-0000-00000F060000}"/>
    <cellStyle name="Comma 47 3" xfId="3304" xr:uid="{00000000-0005-0000-0000-000010060000}"/>
    <cellStyle name="Comma 48" xfId="1062" xr:uid="{00000000-0005-0000-0000-000011060000}"/>
    <cellStyle name="Comma 48 2" xfId="1063" xr:uid="{00000000-0005-0000-0000-000012060000}"/>
    <cellStyle name="Comma 48 2 2" xfId="3307" xr:uid="{00000000-0005-0000-0000-000013060000}"/>
    <cellStyle name="Comma 48 3" xfId="3306" xr:uid="{00000000-0005-0000-0000-000014060000}"/>
    <cellStyle name="Comma 49" xfId="1064" xr:uid="{00000000-0005-0000-0000-000015060000}"/>
    <cellStyle name="Comma 49 2" xfId="1065" xr:uid="{00000000-0005-0000-0000-000016060000}"/>
    <cellStyle name="Comma 49 2 2" xfId="3309" xr:uid="{00000000-0005-0000-0000-000017060000}"/>
    <cellStyle name="Comma 49 3" xfId="3308" xr:uid="{00000000-0005-0000-0000-000018060000}"/>
    <cellStyle name="Comma 5" xfId="1066" xr:uid="{00000000-0005-0000-0000-000019060000}"/>
    <cellStyle name="Comma 5 2" xfId="1067" xr:uid="{00000000-0005-0000-0000-00001A060000}"/>
    <cellStyle name="Comma 5 2 2" xfId="1068" xr:uid="{00000000-0005-0000-0000-00001B060000}"/>
    <cellStyle name="Comma 5 2 2 2" xfId="1069" xr:uid="{00000000-0005-0000-0000-00001C060000}"/>
    <cellStyle name="Comma 5 2 2 2 2" xfId="3313" xr:uid="{00000000-0005-0000-0000-00001D060000}"/>
    <cellStyle name="Comma 5 2 2 3" xfId="1070" xr:uid="{00000000-0005-0000-0000-00001E060000}"/>
    <cellStyle name="Comma 5 2 2 3 2" xfId="1071" xr:uid="{00000000-0005-0000-0000-00001F060000}"/>
    <cellStyle name="Comma 5 2 2 3 2 2" xfId="3315" xr:uid="{00000000-0005-0000-0000-000020060000}"/>
    <cellStyle name="Comma 5 2 2 3 3" xfId="3314" xr:uid="{00000000-0005-0000-0000-000021060000}"/>
    <cellStyle name="Comma 5 2 2 4" xfId="1072" xr:uid="{00000000-0005-0000-0000-000022060000}"/>
    <cellStyle name="Comma 5 2 2 4 2" xfId="3316" xr:uid="{00000000-0005-0000-0000-000023060000}"/>
    <cellStyle name="Comma 5 2 2 5" xfId="3312" xr:uid="{00000000-0005-0000-0000-000024060000}"/>
    <cellStyle name="Comma 5 2 3" xfId="1073" xr:uid="{00000000-0005-0000-0000-000025060000}"/>
    <cellStyle name="Comma 5 2 3 2" xfId="1074" xr:uid="{00000000-0005-0000-0000-000026060000}"/>
    <cellStyle name="Comma 5 2 3 2 2" xfId="3318" xr:uid="{00000000-0005-0000-0000-000027060000}"/>
    <cellStyle name="Comma 5 2 3 3" xfId="3317" xr:uid="{00000000-0005-0000-0000-000028060000}"/>
    <cellStyle name="Comma 5 2 4" xfId="1075" xr:uid="{00000000-0005-0000-0000-000029060000}"/>
    <cellStyle name="Comma 5 2 4 2" xfId="3319" xr:uid="{00000000-0005-0000-0000-00002A060000}"/>
    <cellStyle name="Comma 5 2 5" xfId="3311" xr:uid="{00000000-0005-0000-0000-00002B060000}"/>
    <cellStyle name="Comma 5 3" xfId="1076" xr:uid="{00000000-0005-0000-0000-00002C060000}"/>
    <cellStyle name="Comma 5 3 2" xfId="1077" xr:uid="{00000000-0005-0000-0000-00002D060000}"/>
    <cellStyle name="Comma 5 3 2 2" xfId="3321" xr:uid="{00000000-0005-0000-0000-00002E060000}"/>
    <cellStyle name="Comma 5 3 3" xfId="1078" xr:uid="{00000000-0005-0000-0000-00002F060000}"/>
    <cellStyle name="Comma 5 3 3 2" xfId="1079" xr:uid="{00000000-0005-0000-0000-000030060000}"/>
    <cellStyle name="Comma 5 3 3 2 2" xfId="3323" xr:uid="{00000000-0005-0000-0000-000031060000}"/>
    <cellStyle name="Comma 5 3 3 3" xfId="3322" xr:uid="{00000000-0005-0000-0000-000032060000}"/>
    <cellStyle name="Comma 5 3 4" xfId="1080" xr:uid="{00000000-0005-0000-0000-000033060000}"/>
    <cellStyle name="Comma 5 3 4 2" xfId="3324" xr:uid="{00000000-0005-0000-0000-000034060000}"/>
    <cellStyle name="Comma 5 3 5" xfId="3320" xr:uid="{00000000-0005-0000-0000-000035060000}"/>
    <cellStyle name="Comma 5 4" xfId="1081" xr:uid="{00000000-0005-0000-0000-000036060000}"/>
    <cellStyle name="Comma 5 4 2" xfId="1082" xr:uid="{00000000-0005-0000-0000-000037060000}"/>
    <cellStyle name="Comma 5 4 2 2" xfId="3326" xr:uid="{00000000-0005-0000-0000-000038060000}"/>
    <cellStyle name="Comma 5 4 3" xfId="1083" xr:uid="{00000000-0005-0000-0000-000039060000}"/>
    <cellStyle name="Comma 5 4 3 2" xfId="1084" xr:uid="{00000000-0005-0000-0000-00003A060000}"/>
    <cellStyle name="Comma 5 4 3 2 2" xfId="3328" xr:uid="{00000000-0005-0000-0000-00003B060000}"/>
    <cellStyle name="Comma 5 4 3 3" xfId="3327" xr:uid="{00000000-0005-0000-0000-00003C060000}"/>
    <cellStyle name="Comma 5 4 4" xfId="1085" xr:uid="{00000000-0005-0000-0000-00003D060000}"/>
    <cellStyle name="Comma 5 4 4 2" xfId="3329" xr:uid="{00000000-0005-0000-0000-00003E060000}"/>
    <cellStyle name="Comma 5 4 5" xfId="3325" xr:uid="{00000000-0005-0000-0000-00003F060000}"/>
    <cellStyle name="Comma 5 5" xfId="1086" xr:uid="{00000000-0005-0000-0000-000040060000}"/>
    <cellStyle name="Comma 5 5 2" xfId="1087" xr:uid="{00000000-0005-0000-0000-000041060000}"/>
    <cellStyle name="Comma 5 5 2 2" xfId="3331" xr:uid="{00000000-0005-0000-0000-000042060000}"/>
    <cellStyle name="Comma 5 5 3" xfId="3330" xr:uid="{00000000-0005-0000-0000-000043060000}"/>
    <cellStyle name="Comma 5 6" xfId="1088" xr:uid="{00000000-0005-0000-0000-000044060000}"/>
    <cellStyle name="Comma 5 6 2" xfId="3332" xr:uid="{00000000-0005-0000-0000-000045060000}"/>
    <cellStyle name="Comma 5 7" xfId="1089" xr:uid="{00000000-0005-0000-0000-000046060000}"/>
    <cellStyle name="Comma 5 7 2" xfId="3333" xr:uid="{00000000-0005-0000-0000-000047060000}"/>
    <cellStyle name="Comma 5 8" xfId="3310" xr:uid="{00000000-0005-0000-0000-000048060000}"/>
    <cellStyle name="Comma 50" xfId="1090" xr:uid="{00000000-0005-0000-0000-000049060000}"/>
    <cellStyle name="Comma 51" xfId="1091" xr:uid="{00000000-0005-0000-0000-00004A060000}"/>
    <cellStyle name="Comma 52" xfId="1092" xr:uid="{00000000-0005-0000-0000-00004B060000}"/>
    <cellStyle name="Comma 53" xfId="1093" xr:uid="{00000000-0005-0000-0000-00004C060000}"/>
    <cellStyle name="Comma 54" xfId="1094" xr:uid="{00000000-0005-0000-0000-00004D060000}"/>
    <cellStyle name="Comma 55" xfId="1095" xr:uid="{00000000-0005-0000-0000-00004E060000}"/>
    <cellStyle name="Comma 56" xfId="1096" xr:uid="{00000000-0005-0000-0000-00004F060000}"/>
    <cellStyle name="Comma 57" xfId="1097" xr:uid="{00000000-0005-0000-0000-000050060000}"/>
    <cellStyle name="Comma 58" xfId="1098" xr:uid="{00000000-0005-0000-0000-000051060000}"/>
    <cellStyle name="Comma 58 2" xfId="1099" xr:uid="{00000000-0005-0000-0000-000052060000}"/>
    <cellStyle name="Comma 58 2 2" xfId="3335" xr:uid="{00000000-0005-0000-0000-000053060000}"/>
    <cellStyle name="Comma 58 3" xfId="3334" xr:uid="{00000000-0005-0000-0000-000054060000}"/>
    <cellStyle name="Comma 59" xfId="1100" xr:uid="{00000000-0005-0000-0000-000055060000}"/>
    <cellStyle name="Comma 59 2" xfId="1101" xr:uid="{00000000-0005-0000-0000-000056060000}"/>
    <cellStyle name="Comma 59 2 2" xfId="3337" xr:uid="{00000000-0005-0000-0000-000057060000}"/>
    <cellStyle name="Comma 59 3" xfId="3336" xr:uid="{00000000-0005-0000-0000-000058060000}"/>
    <cellStyle name="Comma 6" xfId="1102" xr:uid="{00000000-0005-0000-0000-000059060000}"/>
    <cellStyle name="Comma 6 2" xfId="1103" xr:uid="{00000000-0005-0000-0000-00005A060000}"/>
    <cellStyle name="Comma 6 2 2" xfId="1104" xr:uid="{00000000-0005-0000-0000-00005B060000}"/>
    <cellStyle name="Comma 6 2 2 2" xfId="3338" xr:uid="{00000000-0005-0000-0000-00005C060000}"/>
    <cellStyle name="Comma 6 3" xfId="1105" xr:uid="{00000000-0005-0000-0000-00005D060000}"/>
    <cellStyle name="Comma 6 3 2" xfId="1106" xr:uid="{00000000-0005-0000-0000-00005E060000}"/>
    <cellStyle name="Comma 6 3 2 2" xfId="3340" xr:uid="{00000000-0005-0000-0000-00005F060000}"/>
    <cellStyle name="Comma 6 3 3" xfId="3339" xr:uid="{00000000-0005-0000-0000-000060060000}"/>
    <cellStyle name="Comma 6 4" xfId="1107" xr:uid="{00000000-0005-0000-0000-000061060000}"/>
    <cellStyle name="Comma 6 4 2" xfId="3341" xr:uid="{00000000-0005-0000-0000-000062060000}"/>
    <cellStyle name="Comma 6 5" xfId="1108" xr:uid="{00000000-0005-0000-0000-000063060000}"/>
    <cellStyle name="Comma 6 5 2" xfId="1109" xr:uid="{00000000-0005-0000-0000-000064060000}"/>
    <cellStyle name="Comma 6 5 2 2" xfId="3343" xr:uid="{00000000-0005-0000-0000-000065060000}"/>
    <cellStyle name="Comma 6 5 3" xfId="3342" xr:uid="{00000000-0005-0000-0000-000066060000}"/>
    <cellStyle name="Comma 60" xfId="1110" xr:uid="{00000000-0005-0000-0000-000067060000}"/>
    <cellStyle name="Comma 60 2" xfId="1111" xr:uid="{00000000-0005-0000-0000-000068060000}"/>
    <cellStyle name="Comma 60 2 2" xfId="3345" xr:uid="{00000000-0005-0000-0000-000069060000}"/>
    <cellStyle name="Comma 60 3" xfId="3344" xr:uid="{00000000-0005-0000-0000-00006A060000}"/>
    <cellStyle name="Comma 61" xfId="1112" xr:uid="{00000000-0005-0000-0000-00006B060000}"/>
    <cellStyle name="Comma 61 2" xfId="1113" xr:uid="{00000000-0005-0000-0000-00006C060000}"/>
    <cellStyle name="Comma 61 2 2" xfId="3347" xr:uid="{00000000-0005-0000-0000-00006D060000}"/>
    <cellStyle name="Comma 61 3" xfId="3346" xr:uid="{00000000-0005-0000-0000-00006E060000}"/>
    <cellStyle name="Comma 62" xfId="1114" xr:uid="{00000000-0005-0000-0000-00006F060000}"/>
    <cellStyle name="Comma 62 2" xfId="1115" xr:uid="{00000000-0005-0000-0000-000070060000}"/>
    <cellStyle name="Comma 62 2 2" xfId="3349" xr:uid="{00000000-0005-0000-0000-000071060000}"/>
    <cellStyle name="Comma 62 3" xfId="3348" xr:uid="{00000000-0005-0000-0000-000072060000}"/>
    <cellStyle name="Comma 63" xfId="1116" xr:uid="{00000000-0005-0000-0000-000073060000}"/>
    <cellStyle name="Comma 63 2" xfId="1117" xr:uid="{00000000-0005-0000-0000-000074060000}"/>
    <cellStyle name="Comma 63 2 2" xfId="3351" xr:uid="{00000000-0005-0000-0000-000075060000}"/>
    <cellStyle name="Comma 63 3" xfId="3350" xr:uid="{00000000-0005-0000-0000-000076060000}"/>
    <cellStyle name="Comma 64" xfId="1118" xr:uid="{00000000-0005-0000-0000-000077060000}"/>
    <cellStyle name="Comma 64 2" xfId="1119" xr:uid="{00000000-0005-0000-0000-000078060000}"/>
    <cellStyle name="Comma 64 2 2" xfId="3353" xr:uid="{00000000-0005-0000-0000-000079060000}"/>
    <cellStyle name="Comma 64 3" xfId="3352" xr:uid="{00000000-0005-0000-0000-00007A060000}"/>
    <cellStyle name="Comma 65" xfId="1120" xr:uid="{00000000-0005-0000-0000-00007B060000}"/>
    <cellStyle name="Comma 65 2" xfId="1121" xr:uid="{00000000-0005-0000-0000-00007C060000}"/>
    <cellStyle name="Comma 65 2 2" xfId="3355" xr:uid="{00000000-0005-0000-0000-00007D060000}"/>
    <cellStyle name="Comma 65 3" xfId="3354" xr:uid="{00000000-0005-0000-0000-00007E060000}"/>
    <cellStyle name="Comma 66" xfId="1122" xr:uid="{00000000-0005-0000-0000-00007F060000}"/>
    <cellStyle name="Comma 66 2" xfId="1123" xr:uid="{00000000-0005-0000-0000-000080060000}"/>
    <cellStyle name="Comma 66 2 2" xfId="3357" xr:uid="{00000000-0005-0000-0000-000081060000}"/>
    <cellStyle name="Comma 66 3" xfId="3356" xr:uid="{00000000-0005-0000-0000-000082060000}"/>
    <cellStyle name="Comma 67" xfId="1124" xr:uid="{00000000-0005-0000-0000-000083060000}"/>
    <cellStyle name="Comma 67 2" xfId="1125" xr:uid="{00000000-0005-0000-0000-000084060000}"/>
    <cellStyle name="Comma 67 2 2" xfId="3359" xr:uid="{00000000-0005-0000-0000-000085060000}"/>
    <cellStyle name="Comma 67 3" xfId="3358" xr:uid="{00000000-0005-0000-0000-000086060000}"/>
    <cellStyle name="Comma 68" xfId="1126" xr:uid="{00000000-0005-0000-0000-000087060000}"/>
    <cellStyle name="Comma 68 2" xfId="1127" xr:uid="{00000000-0005-0000-0000-000088060000}"/>
    <cellStyle name="Comma 68 2 2" xfId="3361" xr:uid="{00000000-0005-0000-0000-000089060000}"/>
    <cellStyle name="Comma 68 3" xfId="3360" xr:uid="{00000000-0005-0000-0000-00008A060000}"/>
    <cellStyle name="Comma 69" xfId="1128" xr:uid="{00000000-0005-0000-0000-00008B060000}"/>
    <cellStyle name="Comma 69 2" xfId="1129" xr:uid="{00000000-0005-0000-0000-00008C060000}"/>
    <cellStyle name="Comma 69 2 2" xfId="3363" xr:uid="{00000000-0005-0000-0000-00008D060000}"/>
    <cellStyle name="Comma 69 3" xfId="3362" xr:uid="{00000000-0005-0000-0000-00008E060000}"/>
    <cellStyle name="Comma 7" xfId="1130" xr:uid="{00000000-0005-0000-0000-00008F060000}"/>
    <cellStyle name="Comma 7 2" xfId="1131" xr:uid="{00000000-0005-0000-0000-000090060000}"/>
    <cellStyle name="Comma 7 2 2" xfId="3364" xr:uid="{00000000-0005-0000-0000-000091060000}"/>
    <cellStyle name="Comma 7 3" xfId="1132" xr:uid="{00000000-0005-0000-0000-000092060000}"/>
    <cellStyle name="Comma 7 3 2" xfId="3365" xr:uid="{00000000-0005-0000-0000-000093060000}"/>
    <cellStyle name="Comma 70" xfId="1133" xr:uid="{00000000-0005-0000-0000-000094060000}"/>
    <cellStyle name="Comma 70 2" xfId="1134" xr:uid="{00000000-0005-0000-0000-000095060000}"/>
    <cellStyle name="Comma 70 2 2" xfId="3367" xr:uid="{00000000-0005-0000-0000-000096060000}"/>
    <cellStyle name="Comma 70 3" xfId="3366" xr:uid="{00000000-0005-0000-0000-000097060000}"/>
    <cellStyle name="Comma 71" xfId="1135" xr:uid="{00000000-0005-0000-0000-000098060000}"/>
    <cellStyle name="Comma 71 2" xfId="1136" xr:uid="{00000000-0005-0000-0000-000099060000}"/>
    <cellStyle name="Comma 71 2 2" xfId="3369" xr:uid="{00000000-0005-0000-0000-00009A060000}"/>
    <cellStyle name="Comma 71 3" xfId="3368" xr:uid="{00000000-0005-0000-0000-00009B060000}"/>
    <cellStyle name="Comma 72" xfId="1137" xr:uid="{00000000-0005-0000-0000-00009C060000}"/>
    <cellStyle name="Comma 72 2" xfId="1138" xr:uid="{00000000-0005-0000-0000-00009D060000}"/>
    <cellStyle name="Comma 72 2 2" xfId="3371" xr:uid="{00000000-0005-0000-0000-00009E060000}"/>
    <cellStyle name="Comma 72 3" xfId="3370" xr:uid="{00000000-0005-0000-0000-00009F060000}"/>
    <cellStyle name="Comma 73" xfId="1139" xr:uid="{00000000-0005-0000-0000-0000A0060000}"/>
    <cellStyle name="Comma 73 2" xfId="1140" xr:uid="{00000000-0005-0000-0000-0000A1060000}"/>
    <cellStyle name="Comma 73 2 2" xfId="3373" xr:uid="{00000000-0005-0000-0000-0000A2060000}"/>
    <cellStyle name="Comma 73 3" xfId="3372" xr:uid="{00000000-0005-0000-0000-0000A3060000}"/>
    <cellStyle name="Comma 74" xfId="1141" xr:uid="{00000000-0005-0000-0000-0000A4060000}"/>
    <cellStyle name="Comma 74 2" xfId="1142" xr:uid="{00000000-0005-0000-0000-0000A5060000}"/>
    <cellStyle name="Comma 74 2 2" xfId="3375" xr:uid="{00000000-0005-0000-0000-0000A6060000}"/>
    <cellStyle name="Comma 74 3" xfId="3374" xr:uid="{00000000-0005-0000-0000-0000A7060000}"/>
    <cellStyle name="Comma 75" xfId="1143" xr:uid="{00000000-0005-0000-0000-0000A8060000}"/>
    <cellStyle name="Comma 75 2" xfId="1144" xr:uid="{00000000-0005-0000-0000-0000A9060000}"/>
    <cellStyle name="Comma 75 2 2" xfId="3377" xr:uid="{00000000-0005-0000-0000-0000AA060000}"/>
    <cellStyle name="Comma 75 3" xfId="3376" xr:uid="{00000000-0005-0000-0000-0000AB060000}"/>
    <cellStyle name="Comma 76" xfId="1145" xr:uid="{00000000-0005-0000-0000-0000AC060000}"/>
    <cellStyle name="Comma 76 2" xfId="1146" xr:uid="{00000000-0005-0000-0000-0000AD060000}"/>
    <cellStyle name="Comma 76 2 2" xfId="3379" xr:uid="{00000000-0005-0000-0000-0000AE060000}"/>
    <cellStyle name="Comma 76 3" xfId="3378" xr:uid="{00000000-0005-0000-0000-0000AF060000}"/>
    <cellStyle name="Comma 77" xfId="1147" xr:uid="{00000000-0005-0000-0000-0000B0060000}"/>
    <cellStyle name="Comma 77 2" xfId="1148" xr:uid="{00000000-0005-0000-0000-0000B1060000}"/>
    <cellStyle name="Comma 77 2 2" xfId="3381" xr:uid="{00000000-0005-0000-0000-0000B2060000}"/>
    <cellStyle name="Comma 77 3" xfId="3380" xr:uid="{00000000-0005-0000-0000-0000B3060000}"/>
    <cellStyle name="Comma 78" xfId="1149" xr:uid="{00000000-0005-0000-0000-0000B4060000}"/>
    <cellStyle name="Comma 78 2" xfId="1150" xr:uid="{00000000-0005-0000-0000-0000B5060000}"/>
    <cellStyle name="Comma 78 2 2" xfId="3383" xr:uid="{00000000-0005-0000-0000-0000B6060000}"/>
    <cellStyle name="Comma 78 3" xfId="3382" xr:uid="{00000000-0005-0000-0000-0000B7060000}"/>
    <cellStyle name="Comma 79" xfId="1151" xr:uid="{00000000-0005-0000-0000-0000B8060000}"/>
    <cellStyle name="Comma 79 2" xfId="1152" xr:uid="{00000000-0005-0000-0000-0000B9060000}"/>
    <cellStyle name="Comma 79 2 2" xfId="3385" xr:uid="{00000000-0005-0000-0000-0000BA060000}"/>
    <cellStyle name="Comma 79 3" xfId="3384" xr:uid="{00000000-0005-0000-0000-0000BB060000}"/>
    <cellStyle name="Comma 8" xfId="1153" xr:uid="{00000000-0005-0000-0000-0000BC060000}"/>
    <cellStyle name="Comma 8 2" xfId="1154" xr:uid="{00000000-0005-0000-0000-0000BD060000}"/>
    <cellStyle name="Comma 8 2 2" xfId="3386" xr:uid="{00000000-0005-0000-0000-0000BE060000}"/>
    <cellStyle name="Comma 80" xfId="1155" xr:uid="{00000000-0005-0000-0000-0000BF060000}"/>
    <cellStyle name="Comma 80 2" xfId="1156" xr:uid="{00000000-0005-0000-0000-0000C0060000}"/>
    <cellStyle name="Comma 80 2 2" xfId="3388" xr:uid="{00000000-0005-0000-0000-0000C1060000}"/>
    <cellStyle name="Comma 80 3" xfId="3387" xr:uid="{00000000-0005-0000-0000-0000C2060000}"/>
    <cellStyle name="Comma 81" xfId="1157" xr:uid="{00000000-0005-0000-0000-0000C3060000}"/>
    <cellStyle name="Comma 81 2" xfId="1158" xr:uid="{00000000-0005-0000-0000-0000C4060000}"/>
    <cellStyle name="Comma 81 2 2" xfId="3390" xr:uid="{00000000-0005-0000-0000-0000C5060000}"/>
    <cellStyle name="Comma 81 3" xfId="3389" xr:uid="{00000000-0005-0000-0000-0000C6060000}"/>
    <cellStyle name="Comma 82" xfId="1159" xr:uid="{00000000-0005-0000-0000-0000C7060000}"/>
    <cellStyle name="Comma 82 2" xfId="1160" xr:uid="{00000000-0005-0000-0000-0000C8060000}"/>
    <cellStyle name="Comma 82 2 2" xfId="3392" xr:uid="{00000000-0005-0000-0000-0000C9060000}"/>
    <cellStyle name="Comma 82 3" xfId="3391" xr:uid="{00000000-0005-0000-0000-0000CA060000}"/>
    <cellStyle name="Comma 83" xfId="1161" xr:uid="{00000000-0005-0000-0000-0000CB060000}"/>
    <cellStyle name="Comma 83 2" xfId="1162" xr:uid="{00000000-0005-0000-0000-0000CC060000}"/>
    <cellStyle name="Comma 83 2 2" xfId="3394" xr:uid="{00000000-0005-0000-0000-0000CD060000}"/>
    <cellStyle name="Comma 83 3" xfId="3393" xr:uid="{00000000-0005-0000-0000-0000CE060000}"/>
    <cellStyle name="Comma 84" xfId="1163" xr:uid="{00000000-0005-0000-0000-0000CF060000}"/>
    <cellStyle name="Comma 84 2" xfId="1164" xr:uid="{00000000-0005-0000-0000-0000D0060000}"/>
    <cellStyle name="Comma 84 2 2" xfId="3396" xr:uid="{00000000-0005-0000-0000-0000D1060000}"/>
    <cellStyle name="Comma 84 3" xfId="3395" xr:uid="{00000000-0005-0000-0000-0000D2060000}"/>
    <cellStyle name="Comma 85" xfId="1165" xr:uid="{00000000-0005-0000-0000-0000D3060000}"/>
    <cellStyle name="Comma 85 2" xfId="1166" xr:uid="{00000000-0005-0000-0000-0000D4060000}"/>
    <cellStyle name="Comma 85 2 2" xfId="3398" xr:uid="{00000000-0005-0000-0000-0000D5060000}"/>
    <cellStyle name="Comma 85 3" xfId="3397" xr:uid="{00000000-0005-0000-0000-0000D6060000}"/>
    <cellStyle name="Comma 86" xfId="1167" xr:uid="{00000000-0005-0000-0000-0000D7060000}"/>
    <cellStyle name="Comma 86 2" xfId="1168" xr:uid="{00000000-0005-0000-0000-0000D8060000}"/>
    <cellStyle name="Comma 86 2 2" xfId="3400" xr:uid="{00000000-0005-0000-0000-0000D9060000}"/>
    <cellStyle name="Comma 86 3" xfId="3399" xr:uid="{00000000-0005-0000-0000-0000DA060000}"/>
    <cellStyle name="Comma 87" xfId="1169" xr:uid="{00000000-0005-0000-0000-0000DB060000}"/>
    <cellStyle name="Comma 87 2" xfId="1170" xr:uid="{00000000-0005-0000-0000-0000DC060000}"/>
    <cellStyle name="Comma 87 2 2" xfId="3402" xr:uid="{00000000-0005-0000-0000-0000DD060000}"/>
    <cellStyle name="Comma 87 3" xfId="3401" xr:uid="{00000000-0005-0000-0000-0000DE060000}"/>
    <cellStyle name="Comma 88" xfId="1171" xr:uid="{00000000-0005-0000-0000-0000DF060000}"/>
    <cellStyle name="Comma 88 2" xfId="1172" xr:uid="{00000000-0005-0000-0000-0000E0060000}"/>
    <cellStyle name="Comma 88 2 2" xfId="3404" xr:uid="{00000000-0005-0000-0000-0000E1060000}"/>
    <cellStyle name="Comma 88 3" xfId="3403" xr:uid="{00000000-0005-0000-0000-0000E2060000}"/>
    <cellStyle name="Comma 89" xfId="1173" xr:uid="{00000000-0005-0000-0000-0000E3060000}"/>
    <cellStyle name="Comma 89 2" xfId="1174" xr:uid="{00000000-0005-0000-0000-0000E4060000}"/>
    <cellStyle name="Comma 89 2 2" xfId="3406" xr:uid="{00000000-0005-0000-0000-0000E5060000}"/>
    <cellStyle name="Comma 89 3" xfId="3405" xr:uid="{00000000-0005-0000-0000-0000E6060000}"/>
    <cellStyle name="Comma 9" xfId="1175" xr:uid="{00000000-0005-0000-0000-0000E7060000}"/>
    <cellStyle name="Comma 90" xfId="1176" xr:uid="{00000000-0005-0000-0000-0000E8060000}"/>
    <cellStyle name="Comma 90 2" xfId="1177" xr:uid="{00000000-0005-0000-0000-0000E9060000}"/>
    <cellStyle name="Comma 90 2 2" xfId="3408" xr:uid="{00000000-0005-0000-0000-0000EA060000}"/>
    <cellStyle name="Comma 90 3" xfId="3407" xr:uid="{00000000-0005-0000-0000-0000EB060000}"/>
    <cellStyle name="Comma 91" xfId="1178" xr:uid="{00000000-0005-0000-0000-0000EC060000}"/>
    <cellStyle name="Comma 91 2" xfId="1179" xr:uid="{00000000-0005-0000-0000-0000ED060000}"/>
    <cellStyle name="Comma 91 2 2" xfId="3410" xr:uid="{00000000-0005-0000-0000-0000EE060000}"/>
    <cellStyle name="Comma 91 3" xfId="3409" xr:uid="{00000000-0005-0000-0000-0000EF060000}"/>
    <cellStyle name="Comma 92" xfId="1180" xr:uid="{00000000-0005-0000-0000-0000F0060000}"/>
    <cellStyle name="Comma 92 2" xfId="1181" xr:uid="{00000000-0005-0000-0000-0000F1060000}"/>
    <cellStyle name="Comma 92 2 2" xfId="3412" xr:uid="{00000000-0005-0000-0000-0000F2060000}"/>
    <cellStyle name="Comma 92 3" xfId="3411" xr:uid="{00000000-0005-0000-0000-0000F3060000}"/>
    <cellStyle name="Comma 93" xfId="1182" xr:uid="{00000000-0005-0000-0000-0000F4060000}"/>
    <cellStyle name="Comma 93 2" xfId="1183" xr:uid="{00000000-0005-0000-0000-0000F5060000}"/>
    <cellStyle name="Comma 93 2 2" xfId="3414" xr:uid="{00000000-0005-0000-0000-0000F6060000}"/>
    <cellStyle name="Comma 93 3" xfId="3413" xr:uid="{00000000-0005-0000-0000-0000F7060000}"/>
    <cellStyle name="Comma 94" xfId="1184" xr:uid="{00000000-0005-0000-0000-0000F8060000}"/>
    <cellStyle name="Comma 94 2" xfId="1185" xr:uid="{00000000-0005-0000-0000-0000F9060000}"/>
    <cellStyle name="Comma 94 2 2" xfId="3416" xr:uid="{00000000-0005-0000-0000-0000FA060000}"/>
    <cellStyle name="Comma 94 3" xfId="3415" xr:uid="{00000000-0005-0000-0000-0000FB060000}"/>
    <cellStyle name="Comma 95" xfId="1186" xr:uid="{00000000-0005-0000-0000-0000FC060000}"/>
    <cellStyle name="Comma 95 2" xfId="1187" xr:uid="{00000000-0005-0000-0000-0000FD060000}"/>
    <cellStyle name="Comma 95 2 2" xfId="3418" xr:uid="{00000000-0005-0000-0000-0000FE060000}"/>
    <cellStyle name="Comma 95 3" xfId="3417" xr:uid="{00000000-0005-0000-0000-0000FF060000}"/>
    <cellStyle name="Comma 96" xfId="1188" xr:uid="{00000000-0005-0000-0000-000000070000}"/>
    <cellStyle name="Comma 96 2" xfId="1189" xr:uid="{00000000-0005-0000-0000-000001070000}"/>
    <cellStyle name="Comma 96 2 2" xfId="3420" xr:uid="{00000000-0005-0000-0000-000002070000}"/>
    <cellStyle name="Comma 96 3" xfId="3419" xr:uid="{00000000-0005-0000-0000-000003070000}"/>
    <cellStyle name="Comma 97" xfId="1190" xr:uid="{00000000-0005-0000-0000-000004070000}"/>
    <cellStyle name="Comma 97 2" xfId="1191" xr:uid="{00000000-0005-0000-0000-000005070000}"/>
    <cellStyle name="Comma 97 2 2" xfId="3422" xr:uid="{00000000-0005-0000-0000-000006070000}"/>
    <cellStyle name="Comma 97 3" xfId="3421" xr:uid="{00000000-0005-0000-0000-000007070000}"/>
    <cellStyle name="Comma 98" xfId="1192" xr:uid="{00000000-0005-0000-0000-000008070000}"/>
    <cellStyle name="Comma 98 2" xfId="1193" xr:uid="{00000000-0005-0000-0000-000009070000}"/>
    <cellStyle name="Comma 98 2 2" xfId="3424" xr:uid="{00000000-0005-0000-0000-00000A070000}"/>
    <cellStyle name="Comma 98 3" xfId="3423" xr:uid="{00000000-0005-0000-0000-00000B070000}"/>
    <cellStyle name="Comma 99" xfId="1194" xr:uid="{00000000-0005-0000-0000-00000C070000}"/>
    <cellStyle name="Comma 99 2" xfId="1195" xr:uid="{00000000-0005-0000-0000-00000D070000}"/>
    <cellStyle name="Comma 99 2 2" xfId="3426" xr:uid="{00000000-0005-0000-0000-00000E070000}"/>
    <cellStyle name="Comma 99 3" xfId="3425" xr:uid="{00000000-0005-0000-0000-00000F070000}"/>
    <cellStyle name="Comma0" xfId="29" xr:uid="{00000000-0005-0000-0000-000010070000}"/>
    <cellStyle name="Comma0 10" xfId="1196" xr:uid="{00000000-0005-0000-0000-000011070000}"/>
    <cellStyle name="Comma0 10 2" xfId="1197" xr:uid="{00000000-0005-0000-0000-000012070000}"/>
    <cellStyle name="Comma0 10 2 2" xfId="1198" xr:uid="{00000000-0005-0000-0000-000013070000}"/>
    <cellStyle name="Comma0 10 3" xfId="1199" xr:uid="{00000000-0005-0000-0000-000014070000}"/>
    <cellStyle name="Comma0 10 4" xfId="1200" xr:uid="{00000000-0005-0000-0000-000015070000}"/>
    <cellStyle name="Comma0 11" xfId="1201" xr:uid="{00000000-0005-0000-0000-000016070000}"/>
    <cellStyle name="Comma0 11 2" xfId="1202" xr:uid="{00000000-0005-0000-0000-000017070000}"/>
    <cellStyle name="Comma0 11 3" xfId="1203" xr:uid="{00000000-0005-0000-0000-000018070000}"/>
    <cellStyle name="Comma0 11 4" xfId="1204" xr:uid="{00000000-0005-0000-0000-000019070000}"/>
    <cellStyle name="Comma0 12" xfId="1205" xr:uid="{00000000-0005-0000-0000-00001A070000}"/>
    <cellStyle name="Comma0 12 2" xfId="1206" xr:uid="{00000000-0005-0000-0000-00001B070000}"/>
    <cellStyle name="Comma0 2" xfId="1207" xr:uid="{00000000-0005-0000-0000-00001C070000}"/>
    <cellStyle name="Comma0 2 2" xfId="1208" xr:uid="{00000000-0005-0000-0000-00001D070000}"/>
    <cellStyle name="Comma0 2 2 2" xfId="1209" xr:uid="{00000000-0005-0000-0000-00001E070000}"/>
    <cellStyle name="Comma0 2 2 2 2" xfId="1210" xr:uid="{00000000-0005-0000-0000-00001F070000}"/>
    <cellStyle name="Comma0 2 2 2 2 2" xfId="1211" xr:uid="{00000000-0005-0000-0000-000020070000}"/>
    <cellStyle name="Comma0 2 2 2 3" xfId="1212" xr:uid="{00000000-0005-0000-0000-000021070000}"/>
    <cellStyle name="Comma0 2 2 3" xfId="1213" xr:uid="{00000000-0005-0000-0000-000022070000}"/>
    <cellStyle name="Comma0 2 2 3 2" xfId="1214" xr:uid="{00000000-0005-0000-0000-000023070000}"/>
    <cellStyle name="Comma0 2 2 4" xfId="1215" xr:uid="{00000000-0005-0000-0000-000024070000}"/>
    <cellStyle name="Comma0 2 2 4 2" xfId="1216" xr:uid="{00000000-0005-0000-0000-000025070000}"/>
    <cellStyle name="Comma0 2 2 5" xfId="1217" xr:uid="{00000000-0005-0000-0000-000026070000}"/>
    <cellStyle name="Comma0 2 3" xfId="1218" xr:uid="{00000000-0005-0000-0000-000027070000}"/>
    <cellStyle name="Comma0 2 3 2" xfId="1219" xr:uid="{00000000-0005-0000-0000-000028070000}"/>
    <cellStyle name="Comma0 2 3 2 2" xfId="1220" xr:uid="{00000000-0005-0000-0000-000029070000}"/>
    <cellStyle name="Comma0 2 3 3" xfId="1221" xr:uid="{00000000-0005-0000-0000-00002A070000}"/>
    <cellStyle name="Comma0 2 4" xfId="1222" xr:uid="{00000000-0005-0000-0000-00002B070000}"/>
    <cellStyle name="Comma0 2 4 2" xfId="1223" xr:uid="{00000000-0005-0000-0000-00002C070000}"/>
    <cellStyle name="Comma0 2 5" xfId="1224" xr:uid="{00000000-0005-0000-0000-00002D070000}"/>
    <cellStyle name="Comma0 2 5 2" xfId="1225" xr:uid="{00000000-0005-0000-0000-00002E070000}"/>
    <cellStyle name="Comma0 2 6" xfId="1226" xr:uid="{00000000-0005-0000-0000-00002F070000}"/>
    <cellStyle name="Comma0 2 6 2" xfId="1227" xr:uid="{00000000-0005-0000-0000-000030070000}"/>
    <cellStyle name="Comma0 2 6 3" xfId="1228" xr:uid="{00000000-0005-0000-0000-000031070000}"/>
    <cellStyle name="Comma0 2 7" xfId="1229" xr:uid="{00000000-0005-0000-0000-000032070000}"/>
    <cellStyle name="Comma0 3" xfId="1230" xr:uid="{00000000-0005-0000-0000-000033070000}"/>
    <cellStyle name="Comma0 3 2" xfId="1231" xr:uid="{00000000-0005-0000-0000-000034070000}"/>
    <cellStyle name="Comma0 3 2 2" xfId="1232" xr:uid="{00000000-0005-0000-0000-000035070000}"/>
    <cellStyle name="Comma0 3 2 2 2" xfId="1233" xr:uid="{00000000-0005-0000-0000-000036070000}"/>
    <cellStyle name="Comma0 3 2 3" xfId="1234" xr:uid="{00000000-0005-0000-0000-000037070000}"/>
    <cellStyle name="Comma0 3 2 3 2" xfId="1235" xr:uid="{00000000-0005-0000-0000-000038070000}"/>
    <cellStyle name="Comma0 3 2 3 3" xfId="1236" xr:uid="{00000000-0005-0000-0000-000039070000}"/>
    <cellStyle name="Comma0 3 2 4" xfId="1237" xr:uid="{00000000-0005-0000-0000-00003A070000}"/>
    <cellStyle name="Comma0 3 3" xfId="1238" xr:uid="{00000000-0005-0000-0000-00003B070000}"/>
    <cellStyle name="Comma0 3 3 2" xfId="1239" xr:uid="{00000000-0005-0000-0000-00003C070000}"/>
    <cellStyle name="Comma0 3 4" xfId="1240" xr:uid="{00000000-0005-0000-0000-00003D070000}"/>
    <cellStyle name="Comma0 3 4 2" xfId="1241" xr:uid="{00000000-0005-0000-0000-00003E070000}"/>
    <cellStyle name="Comma0 3 4 3" xfId="1242" xr:uid="{00000000-0005-0000-0000-00003F070000}"/>
    <cellStyle name="Comma0 3 5" xfId="1243" xr:uid="{00000000-0005-0000-0000-000040070000}"/>
    <cellStyle name="Comma0 4" xfId="1244" xr:uid="{00000000-0005-0000-0000-000041070000}"/>
    <cellStyle name="Comma0 4 2" xfId="1245" xr:uid="{00000000-0005-0000-0000-000042070000}"/>
    <cellStyle name="Comma0 4 2 2" xfId="1246" xr:uid="{00000000-0005-0000-0000-000043070000}"/>
    <cellStyle name="Comma0 4 2 2 2" xfId="1247" xr:uid="{00000000-0005-0000-0000-000044070000}"/>
    <cellStyle name="Comma0 4 2 3" xfId="1248" xr:uid="{00000000-0005-0000-0000-000045070000}"/>
    <cellStyle name="Comma0 4 2 4" xfId="1249" xr:uid="{00000000-0005-0000-0000-000046070000}"/>
    <cellStyle name="Comma0 4 3" xfId="1250" xr:uid="{00000000-0005-0000-0000-000047070000}"/>
    <cellStyle name="Comma0 4 3 2" xfId="1251" xr:uid="{00000000-0005-0000-0000-000048070000}"/>
    <cellStyle name="Comma0 4 3 3" xfId="1252" xr:uid="{00000000-0005-0000-0000-000049070000}"/>
    <cellStyle name="Comma0 4 4" xfId="1253" xr:uid="{00000000-0005-0000-0000-00004A070000}"/>
    <cellStyle name="Comma0 4 4 2" xfId="1254" xr:uid="{00000000-0005-0000-0000-00004B070000}"/>
    <cellStyle name="Comma0 4 5" xfId="1255" xr:uid="{00000000-0005-0000-0000-00004C070000}"/>
    <cellStyle name="Comma0 5" xfId="1256" xr:uid="{00000000-0005-0000-0000-00004D070000}"/>
    <cellStyle name="Comma0 5 2" xfId="1257" xr:uid="{00000000-0005-0000-0000-00004E070000}"/>
    <cellStyle name="Comma0 5 2 2" xfId="1258" xr:uid="{00000000-0005-0000-0000-00004F070000}"/>
    <cellStyle name="Comma0 5 2 2 2" xfId="1259" xr:uid="{00000000-0005-0000-0000-000050070000}"/>
    <cellStyle name="Comma0 5 2 3" xfId="1260" xr:uid="{00000000-0005-0000-0000-000051070000}"/>
    <cellStyle name="Comma0 5 3" xfId="1261" xr:uid="{00000000-0005-0000-0000-000052070000}"/>
    <cellStyle name="Comma0 5 3 2" xfId="1262" xr:uid="{00000000-0005-0000-0000-000053070000}"/>
    <cellStyle name="Comma0 5 4" xfId="1263" xr:uid="{00000000-0005-0000-0000-000054070000}"/>
    <cellStyle name="Comma0 5 4 2" xfId="1264" xr:uid="{00000000-0005-0000-0000-000055070000}"/>
    <cellStyle name="Comma0 5 5" xfId="1265" xr:uid="{00000000-0005-0000-0000-000056070000}"/>
    <cellStyle name="Comma0 5 5 2" xfId="1266" xr:uid="{00000000-0005-0000-0000-000057070000}"/>
    <cellStyle name="Comma0 5 6" xfId="1267" xr:uid="{00000000-0005-0000-0000-000058070000}"/>
    <cellStyle name="Comma0 6" xfId="1268" xr:uid="{00000000-0005-0000-0000-000059070000}"/>
    <cellStyle name="Comma0 6 2" xfId="1269" xr:uid="{00000000-0005-0000-0000-00005A070000}"/>
    <cellStyle name="Comma0 6 2 2" xfId="1270" xr:uid="{00000000-0005-0000-0000-00005B070000}"/>
    <cellStyle name="Comma0 6 3" xfId="1271" xr:uid="{00000000-0005-0000-0000-00005C070000}"/>
    <cellStyle name="Comma0 6 3 2" xfId="1272" xr:uid="{00000000-0005-0000-0000-00005D070000}"/>
    <cellStyle name="Comma0 6 4" xfId="1273" xr:uid="{00000000-0005-0000-0000-00005E070000}"/>
    <cellStyle name="Comma0 7" xfId="1274" xr:uid="{00000000-0005-0000-0000-00005F070000}"/>
    <cellStyle name="Comma0 7 2" xfId="1275" xr:uid="{00000000-0005-0000-0000-000060070000}"/>
    <cellStyle name="Comma0 7 2 2" xfId="1276" xr:uid="{00000000-0005-0000-0000-000061070000}"/>
    <cellStyle name="Comma0 7 3" xfId="1277" xr:uid="{00000000-0005-0000-0000-000062070000}"/>
    <cellStyle name="Comma0 8" xfId="1278" xr:uid="{00000000-0005-0000-0000-000063070000}"/>
    <cellStyle name="Comma0 8 2" xfId="1279" xr:uid="{00000000-0005-0000-0000-000064070000}"/>
    <cellStyle name="Comma0 8 2 2" xfId="1280" xr:uid="{00000000-0005-0000-0000-000065070000}"/>
    <cellStyle name="Comma0 8 3" xfId="1281" xr:uid="{00000000-0005-0000-0000-000066070000}"/>
    <cellStyle name="Comma0 9" xfId="1282" xr:uid="{00000000-0005-0000-0000-000067070000}"/>
    <cellStyle name="Comma0 9 2" xfId="1283" xr:uid="{00000000-0005-0000-0000-000068070000}"/>
    <cellStyle name="Comma0 9 3" xfId="1284" xr:uid="{00000000-0005-0000-0000-000069070000}"/>
    <cellStyle name="Comma0 9 4" xfId="1285" xr:uid="{00000000-0005-0000-0000-00006A070000}"/>
    <cellStyle name="Comma0_Rank" xfId="1286" xr:uid="{00000000-0005-0000-0000-00006B070000}"/>
    <cellStyle name="Currency 10" xfId="1287" xr:uid="{00000000-0005-0000-0000-00006C070000}"/>
    <cellStyle name="Currency 10 2" xfId="1288" xr:uid="{00000000-0005-0000-0000-00006D070000}"/>
    <cellStyle name="Currency 10 2 2" xfId="3428" xr:uid="{00000000-0005-0000-0000-00006E070000}"/>
    <cellStyle name="Currency 10 3" xfId="1289" xr:uid="{00000000-0005-0000-0000-00006F070000}"/>
    <cellStyle name="Currency 10 3 2" xfId="3429" xr:uid="{00000000-0005-0000-0000-000070070000}"/>
    <cellStyle name="Currency 10 4" xfId="3427" xr:uid="{00000000-0005-0000-0000-000071070000}"/>
    <cellStyle name="Currency 11" xfId="1290" xr:uid="{00000000-0005-0000-0000-000072070000}"/>
    <cellStyle name="Currency 11 2" xfId="1291" xr:uid="{00000000-0005-0000-0000-000073070000}"/>
    <cellStyle name="Currency 11 2 2" xfId="3431" xr:uid="{00000000-0005-0000-0000-000074070000}"/>
    <cellStyle name="Currency 11 3" xfId="3430" xr:uid="{00000000-0005-0000-0000-000075070000}"/>
    <cellStyle name="Currency 2" xfId="1292" xr:uid="{00000000-0005-0000-0000-000076070000}"/>
    <cellStyle name="Currency 2 2" xfId="3432" xr:uid="{00000000-0005-0000-0000-000077070000}"/>
    <cellStyle name="Currency 3" xfId="1293" xr:uid="{00000000-0005-0000-0000-000078070000}"/>
    <cellStyle name="Currency 3 2" xfId="3433" xr:uid="{00000000-0005-0000-0000-000079070000}"/>
    <cellStyle name="Currency 4" xfId="1294" xr:uid="{00000000-0005-0000-0000-00007A070000}"/>
    <cellStyle name="Currency 4 2" xfId="1295" xr:uid="{00000000-0005-0000-0000-00007B070000}"/>
    <cellStyle name="Currency 4 2 2" xfId="3435" xr:uid="{00000000-0005-0000-0000-00007C070000}"/>
    <cellStyle name="Currency 4 3" xfId="1296" xr:uid="{00000000-0005-0000-0000-00007D070000}"/>
    <cellStyle name="Currency 4 3 2" xfId="3436" xr:uid="{00000000-0005-0000-0000-00007E070000}"/>
    <cellStyle name="Currency 4 4" xfId="1297" xr:uid="{00000000-0005-0000-0000-00007F070000}"/>
    <cellStyle name="Currency 4 4 2" xfId="3437" xr:uid="{00000000-0005-0000-0000-000080070000}"/>
    <cellStyle name="Currency 4 5" xfId="3434" xr:uid="{00000000-0005-0000-0000-000081070000}"/>
    <cellStyle name="Currency 5" xfId="1298" xr:uid="{00000000-0005-0000-0000-000082070000}"/>
    <cellStyle name="Currency 5 2" xfId="1299" xr:uid="{00000000-0005-0000-0000-000083070000}"/>
    <cellStyle name="Currency 5 2 2" xfId="3439" xr:uid="{00000000-0005-0000-0000-000084070000}"/>
    <cellStyle name="Currency 5 3" xfId="1300" xr:uid="{00000000-0005-0000-0000-000085070000}"/>
    <cellStyle name="Currency 5 3 2" xfId="3440" xr:uid="{00000000-0005-0000-0000-000086070000}"/>
    <cellStyle name="Currency 5 4" xfId="1301" xr:uid="{00000000-0005-0000-0000-000087070000}"/>
    <cellStyle name="Currency 5 4 2" xfId="3441" xr:uid="{00000000-0005-0000-0000-000088070000}"/>
    <cellStyle name="Currency 5 5" xfId="3438" xr:uid="{00000000-0005-0000-0000-000089070000}"/>
    <cellStyle name="Currency 6" xfId="1302" xr:uid="{00000000-0005-0000-0000-00008A070000}"/>
    <cellStyle name="Currency 6 2" xfId="1303" xr:uid="{00000000-0005-0000-0000-00008B070000}"/>
    <cellStyle name="Currency 6 2 2" xfId="3443" xr:uid="{00000000-0005-0000-0000-00008C070000}"/>
    <cellStyle name="Currency 6 3" xfId="3442" xr:uid="{00000000-0005-0000-0000-00008D070000}"/>
    <cellStyle name="Currency 7" xfId="1304" xr:uid="{00000000-0005-0000-0000-00008E070000}"/>
    <cellStyle name="Currency 7 2" xfId="1305" xr:uid="{00000000-0005-0000-0000-00008F070000}"/>
    <cellStyle name="Currency 7 2 2" xfId="3445" xr:uid="{00000000-0005-0000-0000-000090070000}"/>
    <cellStyle name="Currency 7 3" xfId="3444" xr:uid="{00000000-0005-0000-0000-000091070000}"/>
    <cellStyle name="Currency 8" xfId="1306" xr:uid="{00000000-0005-0000-0000-000092070000}"/>
    <cellStyle name="Currency 8 2" xfId="1307" xr:uid="{00000000-0005-0000-0000-000093070000}"/>
    <cellStyle name="Currency 8 2 2" xfId="3447" xr:uid="{00000000-0005-0000-0000-000094070000}"/>
    <cellStyle name="Currency 8 3" xfId="3446" xr:uid="{00000000-0005-0000-0000-000095070000}"/>
    <cellStyle name="Currency 9" xfId="1308" xr:uid="{00000000-0005-0000-0000-000096070000}"/>
    <cellStyle name="Currency 9 2" xfId="1309" xr:uid="{00000000-0005-0000-0000-000097070000}"/>
    <cellStyle name="Currency 9 2 2" xfId="3449" xr:uid="{00000000-0005-0000-0000-000098070000}"/>
    <cellStyle name="Currency 9 3" xfId="3448" xr:uid="{00000000-0005-0000-0000-000099070000}"/>
    <cellStyle name="Currency0" xfId="1310" xr:uid="{00000000-0005-0000-0000-00009A070000}"/>
    <cellStyle name="Currency0 10" xfId="1311" xr:uid="{00000000-0005-0000-0000-00009B070000}"/>
    <cellStyle name="Currency0 10 2" xfId="1312" xr:uid="{00000000-0005-0000-0000-00009C070000}"/>
    <cellStyle name="Currency0 10 2 2" xfId="3452" xr:uid="{00000000-0005-0000-0000-00009D070000}"/>
    <cellStyle name="Currency0 10 3" xfId="3451" xr:uid="{00000000-0005-0000-0000-00009E070000}"/>
    <cellStyle name="Currency0 11" xfId="3450" xr:uid="{00000000-0005-0000-0000-00009F070000}"/>
    <cellStyle name="Currency0 2" xfId="1313" xr:uid="{00000000-0005-0000-0000-0000A0070000}"/>
    <cellStyle name="Currency0 2 2" xfId="1314" xr:uid="{00000000-0005-0000-0000-0000A1070000}"/>
    <cellStyle name="Currency0 2 2 2" xfId="1315" xr:uid="{00000000-0005-0000-0000-0000A2070000}"/>
    <cellStyle name="Currency0 2 2 2 2" xfId="1316" xr:uid="{00000000-0005-0000-0000-0000A3070000}"/>
    <cellStyle name="Currency0 2 2 2 2 2" xfId="3456" xr:uid="{00000000-0005-0000-0000-0000A4070000}"/>
    <cellStyle name="Currency0 2 2 2 3" xfId="3455" xr:uid="{00000000-0005-0000-0000-0000A5070000}"/>
    <cellStyle name="Currency0 2 2 3" xfId="1317" xr:uid="{00000000-0005-0000-0000-0000A6070000}"/>
    <cellStyle name="Currency0 2 2 3 2" xfId="1318" xr:uid="{00000000-0005-0000-0000-0000A7070000}"/>
    <cellStyle name="Currency0 2 2 3 2 2" xfId="3458" xr:uid="{00000000-0005-0000-0000-0000A8070000}"/>
    <cellStyle name="Currency0 2 2 3 3" xfId="3457" xr:uid="{00000000-0005-0000-0000-0000A9070000}"/>
    <cellStyle name="Currency0 2 2 4" xfId="1319" xr:uid="{00000000-0005-0000-0000-0000AA070000}"/>
    <cellStyle name="Currency0 2 2 4 2" xfId="3459" xr:uid="{00000000-0005-0000-0000-0000AB070000}"/>
    <cellStyle name="Currency0 2 2 5" xfId="3454" xr:uid="{00000000-0005-0000-0000-0000AC070000}"/>
    <cellStyle name="Currency0 2 3" xfId="1320" xr:uid="{00000000-0005-0000-0000-0000AD070000}"/>
    <cellStyle name="Currency0 2 3 2" xfId="1321" xr:uid="{00000000-0005-0000-0000-0000AE070000}"/>
    <cellStyle name="Currency0 2 3 2 2" xfId="1322" xr:uid="{00000000-0005-0000-0000-0000AF070000}"/>
    <cellStyle name="Currency0 2 3 2 2 2" xfId="3462" xr:uid="{00000000-0005-0000-0000-0000B0070000}"/>
    <cellStyle name="Currency0 2 3 2 3" xfId="3461" xr:uid="{00000000-0005-0000-0000-0000B1070000}"/>
    <cellStyle name="Currency0 2 3 3" xfId="1323" xr:uid="{00000000-0005-0000-0000-0000B2070000}"/>
    <cellStyle name="Currency0 2 3 3 2" xfId="3463" xr:uid="{00000000-0005-0000-0000-0000B3070000}"/>
    <cellStyle name="Currency0 2 3 4" xfId="3460" xr:uid="{00000000-0005-0000-0000-0000B4070000}"/>
    <cellStyle name="Currency0 2 4" xfId="1324" xr:uid="{00000000-0005-0000-0000-0000B5070000}"/>
    <cellStyle name="Currency0 2 4 2" xfId="1325" xr:uid="{00000000-0005-0000-0000-0000B6070000}"/>
    <cellStyle name="Currency0 2 4 2 2" xfId="3465" xr:uid="{00000000-0005-0000-0000-0000B7070000}"/>
    <cellStyle name="Currency0 2 4 3" xfId="3464" xr:uid="{00000000-0005-0000-0000-0000B8070000}"/>
    <cellStyle name="Currency0 2 5" xfId="1326" xr:uid="{00000000-0005-0000-0000-0000B9070000}"/>
    <cellStyle name="Currency0 2 5 2" xfId="3466" xr:uid="{00000000-0005-0000-0000-0000BA070000}"/>
    <cellStyle name="Currency0 2 6" xfId="3453" xr:uid="{00000000-0005-0000-0000-0000BB070000}"/>
    <cellStyle name="Currency0 3" xfId="1327" xr:uid="{00000000-0005-0000-0000-0000BC070000}"/>
    <cellStyle name="Currency0 3 2" xfId="1328" xr:uid="{00000000-0005-0000-0000-0000BD070000}"/>
    <cellStyle name="Currency0 3 2 2" xfId="1329" xr:uid="{00000000-0005-0000-0000-0000BE070000}"/>
    <cellStyle name="Currency0 3 2 2 2" xfId="1330" xr:uid="{00000000-0005-0000-0000-0000BF070000}"/>
    <cellStyle name="Currency0 3 2 2 2 2" xfId="3470" xr:uid="{00000000-0005-0000-0000-0000C0070000}"/>
    <cellStyle name="Currency0 3 2 2 3" xfId="1331" xr:uid="{00000000-0005-0000-0000-0000C1070000}"/>
    <cellStyle name="Currency0 3 2 2 3 2" xfId="3471" xr:uid="{00000000-0005-0000-0000-0000C2070000}"/>
    <cellStyle name="Currency0 3 2 2 4" xfId="3469" xr:uid="{00000000-0005-0000-0000-0000C3070000}"/>
    <cellStyle name="Currency0 3 2 3" xfId="1332" xr:uid="{00000000-0005-0000-0000-0000C4070000}"/>
    <cellStyle name="Currency0 3 2 3 2" xfId="3472" xr:uid="{00000000-0005-0000-0000-0000C5070000}"/>
    <cellStyle name="Currency0 3 2 4" xfId="3468" xr:uid="{00000000-0005-0000-0000-0000C6070000}"/>
    <cellStyle name="Currency0 3 3" xfId="1333" xr:uid="{00000000-0005-0000-0000-0000C7070000}"/>
    <cellStyle name="Currency0 3 3 2" xfId="1334" xr:uid="{00000000-0005-0000-0000-0000C8070000}"/>
    <cellStyle name="Currency0 3 3 2 2" xfId="3474" xr:uid="{00000000-0005-0000-0000-0000C9070000}"/>
    <cellStyle name="Currency0 3 3 3" xfId="1335" xr:uid="{00000000-0005-0000-0000-0000CA070000}"/>
    <cellStyle name="Currency0 3 3 3 2" xfId="3475" xr:uid="{00000000-0005-0000-0000-0000CB070000}"/>
    <cellStyle name="Currency0 3 3 4" xfId="3473" xr:uid="{00000000-0005-0000-0000-0000CC070000}"/>
    <cellStyle name="Currency0 3 4" xfId="1336" xr:uid="{00000000-0005-0000-0000-0000CD070000}"/>
    <cellStyle name="Currency0 3 4 2" xfId="3476" xr:uid="{00000000-0005-0000-0000-0000CE070000}"/>
    <cellStyle name="Currency0 3 5" xfId="3467" xr:uid="{00000000-0005-0000-0000-0000CF070000}"/>
    <cellStyle name="Currency0 4" xfId="1337" xr:uid="{00000000-0005-0000-0000-0000D0070000}"/>
    <cellStyle name="Currency0 4 2" xfId="1338" xr:uid="{00000000-0005-0000-0000-0000D1070000}"/>
    <cellStyle name="Currency0 4 2 2" xfId="1339" xr:uid="{00000000-0005-0000-0000-0000D2070000}"/>
    <cellStyle name="Currency0 4 2 2 2" xfId="1340" xr:uid="{00000000-0005-0000-0000-0000D3070000}"/>
    <cellStyle name="Currency0 4 2 2 2 2" xfId="3480" xr:uid="{00000000-0005-0000-0000-0000D4070000}"/>
    <cellStyle name="Currency0 4 2 2 3" xfId="3479" xr:uid="{00000000-0005-0000-0000-0000D5070000}"/>
    <cellStyle name="Currency0 4 2 3" xfId="1341" xr:uid="{00000000-0005-0000-0000-0000D6070000}"/>
    <cellStyle name="Currency0 4 2 3 2" xfId="3481" xr:uid="{00000000-0005-0000-0000-0000D7070000}"/>
    <cellStyle name="Currency0 4 2 4" xfId="1342" xr:uid="{00000000-0005-0000-0000-0000D8070000}"/>
    <cellStyle name="Currency0 4 2 4 2" xfId="3482" xr:uid="{00000000-0005-0000-0000-0000D9070000}"/>
    <cellStyle name="Currency0 4 2 5" xfId="3478" xr:uid="{00000000-0005-0000-0000-0000DA070000}"/>
    <cellStyle name="Currency0 4 3" xfId="1343" xr:uid="{00000000-0005-0000-0000-0000DB070000}"/>
    <cellStyle name="Currency0 4 3 2" xfId="1344" xr:uid="{00000000-0005-0000-0000-0000DC070000}"/>
    <cellStyle name="Currency0 4 3 2 2" xfId="3484" xr:uid="{00000000-0005-0000-0000-0000DD070000}"/>
    <cellStyle name="Currency0 4 3 3" xfId="3483" xr:uid="{00000000-0005-0000-0000-0000DE070000}"/>
    <cellStyle name="Currency0 4 4" xfId="1345" xr:uid="{00000000-0005-0000-0000-0000DF070000}"/>
    <cellStyle name="Currency0 4 4 2" xfId="1346" xr:uid="{00000000-0005-0000-0000-0000E0070000}"/>
    <cellStyle name="Currency0 4 4 2 2" xfId="3486" xr:uid="{00000000-0005-0000-0000-0000E1070000}"/>
    <cellStyle name="Currency0 4 4 3" xfId="3485" xr:uid="{00000000-0005-0000-0000-0000E2070000}"/>
    <cellStyle name="Currency0 4 5" xfId="1347" xr:uid="{00000000-0005-0000-0000-0000E3070000}"/>
    <cellStyle name="Currency0 4 5 2" xfId="3487" xr:uid="{00000000-0005-0000-0000-0000E4070000}"/>
    <cellStyle name="Currency0 4 6" xfId="3477" xr:uid="{00000000-0005-0000-0000-0000E5070000}"/>
    <cellStyle name="Currency0 5" xfId="1348" xr:uid="{00000000-0005-0000-0000-0000E6070000}"/>
    <cellStyle name="Currency0 5 2" xfId="1349" xr:uid="{00000000-0005-0000-0000-0000E7070000}"/>
    <cellStyle name="Currency0 5 2 2" xfId="1350" xr:uid="{00000000-0005-0000-0000-0000E8070000}"/>
    <cellStyle name="Currency0 5 2 2 2" xfId="1351" xr:uid="{00000000-0005-0000-0000-0000E9070000}"/>
    <cellStyle name="Currency0 5 2 2 2 2" xfId="3491" xr:uid="{00000000-0005-0000-0000-0000EA070000}"/>
    <cellStyle name="Currency0 5 2 2 3" xfId="3490" xr:uid="{00000000-0005-0000-0000-0000EB070000}"/>
    <cellStyle name="Currency0 5 2 3" xfId="1352" xr:uid="{00000000-0005-0000-0000-0000EC070000}"/>
    <cellStyle name="Currency0 5 2 3 2" xfId="3492" xr:uid="{00000000-0005-0000-0000-0000ED070000}"/>
    <cellStyle name="Currency0 5 2 4" xfId="1353" xr:uid="{00000000-0005-0000-0000-0000EE070000}"/>
    <cellStyle name="Currency0 5 2 4 2" xfId="3493" xr:uid="{00000000-0005-0000-0000-0000EF070000}"/>
    <cellStyle name="Currency0 5 2 5" xfId="3489" xr:uid="{00000000-0005-0000-0000-0000F0070000}"/>
    <cellStyle name="Currency0 5 3" xfId="1354" xr:uid="{00000000-0005-0000-0000-0000F1070000}"/>
    <cellStyle name="Currency0 5 3 2" xfId="1355" xr:uid="{00000000-0005-0000-0000-0000F2070000}"/>
    <cellStyle name="Currency0 5 3 2 2" xfId="3495" xr:uid="{00000000-0005-0000-0000-0000F3070000}"/>
    <cellStyle name="Currency0 5 3 3" xfId="3494" xr:uid="{00000000-0005-0000-0000-0000F4070000}"/>
    <cellStyle name="Currency0 5 4" xfId="1356" xr:uid="{00000000-0005-0000-0000-0000F5070000}"/>
    <cellStyle name="Currency0 5 4 2" xfId="1357" xr:uid="{00000000-0005-0000-0000-0000F6070000}"/>
    <cellStyle name="Currency0 5 4 2 2" xfId="3497" xr:uid="{00000000-0005-0000-0000-0000F7070000}"/>
    <cellStyle name="Currency0 5 4 3" xfId="3496" xr:uid="{00000000-0005-0000-0000-0000F8070000}"/>
    <cellStyle name="Currency0 5 5" xfId="1358" xr:uid="{00000000-0005-0000-0000-0000F9070000}"/>
    <cellStyle name="Currency0 5 5 2" xfId="1359" xr:uid="{00000000-0005-0000-0000-0000FA070000}"/>
    <cellStyle name="Currency0 5 5 2 2" xfId="3499" xr:uid="{00000000-0005-0000-0000-0000FB070000}"/>
    <cellStyle name="Currency0 5 5 3" xfId="3498" xr:uid="{00000000-0005-0000-0000-0000FC070000}"/>
    <cellStyle name="Currency0 5 6" xfId="1360" xr:uid="{00000000-0005-0000-0000-0000FD070000}"/>
    <cellStyle name="Currency0 5 6 2" xfId="3500" xr:uid="{00000000-0005-0000-0000-0000FE070000}"/>
    <cellStyle name="Currency0 5 7" xfId="3488" xr:uid="{00000000-0005-0000-0000-0000FF070000}"/>
    <cellStyle name="Currency0 6" xfId="1361" xr:uid="{00000000-0005-0000-0000-000000080000}"/>
    <cellStyle name="Currency0 6 2" xfId="1362" xr:uid="{00000000-0005-0000-0000-000001080000}"/>
    <cellStyle name="Currency0 6 2 2" xfId="1363" xr:uid="{00000000-0005-0000-0000-000002080000}"/>
    <cellStyle name="Currency0 6 2 2 2" xfId="3503" xr:uid="{00000000-0005-0000-0000-000003080000}"/>
    <cellStyle name="Currency0 6 2 3" xfId="3502" xr:uid="{00000000-0005-0000-0000-000004080000}"/>
    <cellStyle name="Currency0 6 3" xfId="1364" xr:uid="{00000000-0005-0000-0000-000005080000}"/>
    <cellStyle name="Currency0 6 3 2" xfId="3504" xr:uid="{00000000-0005-0000-0000-000006080000}"/>
    <cellStyle name="Currency0 6 4" xfId="1365" xr:uid="{00000000-0005-0000-0000-000007080000}"/>
    <cellStyle name="Currency0 6 4 2" xfId="3505" xr:uid="{00000000-0005-0000-0000-000008080000}"/>
    <cellStyle name="Currency0 6 5" xfId="3501" xr:uid="{00000000-0005-0000-0000-000009080000}"/>
    <cellStyle name="Currency0 7" xfId="1366" xr:uid="{00000000-0005-0000-0000-00000A080000}"/>
    <cellStyle name="Currency0 7 2" xfId="1367" xr:uid="{00000000-0005-0000-0000-00000B080000}"/>
    <cellStyle name="Currency0 7 2 2" xfId="3507" xr:uid="{00000000-0005-0000-0000-00000C080000}"/>
    <cellStyle name="Currency0 7 3" xfId="1368" xr:uid="{00000000-0005-0000-0000-00000D080000}"/>
    <cellStyle name="Currency0 7 3 2" xfId="3508" xr:uid="{00000000-0005-0000-0000-00000E080000}"/>
    <cellStyle name="Currency0 7 4" xfId="3506" xr:uid="{00000000-0005-0000-0000-00000F080000}"/>
    <cellStyle name="Currency0 8" xfId="1369" xr:uid="{00000000-0005-0000-0000-000010080000}"/>
    <cellStyle name="Currency0 8 2" xfId="1370" xr:uid="{00000000-0005-0000-0000-000011080000}"/>
    <cellStyle name="Currency0 8 2 2" xfId="3510" xr:uid="{00000000-0005-0000-0000-000012080000}"/>
    <cellStyle name="Currency0 8 3" xfId="1371" xr:uid="{00000000-0005-0000-0000-000013080000}"/>
    <cellStyle name="Currency0 8 3 2" xfId="3511" xr:uid="{00000000-0005-0000-0000-000014080000}"/>
    <cellStyle name="Currency0 8 4" xfId="3509" xr:uid="{00000000-0005-0000-0000-000015080000}"/>
    <cellStyle name="Currency0 9" xfId="1372" xr:uid="{00000000-0005-0000-0000-000016080000}"/>
    <cellStyle name="Currency0 9 2" xfId="1373" xr:uid="{00000000-0005-0000-0000-000017080000}"/>
    <cellStyle name="Currency0 9 2 2" xfId="3513" xr:uid="{00000000-0005-0000-0000-000018080000}"/>
    <cellStyle name="Currency0 9 3" xfId="1374" xr:uid="{00000000-0005-0000-0000-000019080000}"/>
    <cellStyle name="Currency0 9 3 2" xfId="3514" xr:uid="{00000000-0005-0000-0000-00001A080000}"/>
    <cellStyle name="Currency0 9 4" xfId="3512" xr:uid="{00000000-0005-0000-0000-00001B080000}"/>
    <cellStyle name="Date" xfId="1375" xr:uid="{00000000-0005-0000-0000-00001C080000}"/>
    <cellStyle name="Date 2" xfId="1376" xr:uid="{00000000-0005-0000-0000-00001D080000}"/>
    <cellStyle name="Date 2 2" xfId="1377" xr:uid="{00000000-0005-0000-0000-00001E080000}"/>
    <cellStyle name="Date 2 2 2" xfId="1378" xr:uid="{00000000-0005-0000-0000-00001F080000}"/>
    <cellStyle name="Date 2 2 2 2" xfId="1379" xr:uid="{00000000-0005-0000-0000-000020080000}"/>
    <cellStyle name="Date 2 2 3" xfId="1380" xr:uid="{00000000-0005-0000-0000-000021080000}"/>
    <cellStyle name="Date 2 2 3 2" xfId="1381" xr:uid="{00000000-0005-0000-0000-000022080000}"/>
    <cellStyle name="Date 2 2 4" xfId="1382" xr:uid="{00000000-0005-0000-0000-000023080000}"/>
    <cellStyle name="Date 2 3" xfId="1383" xr:uid="{00000000-0005-0000-0000-000024080000}"/>
    <cellStyle name="Date 2 3 2" xfId="1384" xr:uid="{00000000-0005-0000-0000-000025080000}"/>
    <cellStyle name="Date 2 4" xfId="1385" xr:uid="{00000000-0005-0000-0000-000026080000}"/>
    <cellStyle name="Date 2 4 2" xfId="1386" xr:uid="{00000000-0005-0000-0000-000027080000}"/>
    <cellStyle name="Date 2 5" xfId="1387" xr:uid="{00000000-0005-0000-0000-000028080000}"/>
    <cellStyle name="Date 3" xfId="1388" xr:uid="{00000000-0005-0000-0000-000029080000}"/>
    <cellStyle name="Date 3 2" xfId="1389" xr:uid="{00000000-0005-0000-0000-00002A080000}"/>
    <cellStyle name="Date 3 2 2" xfId="1390" xr:uid="{00000000-0005-0000-0000-00002B080000}"/>
    <cellStyle name="Date 3 2 3" xfId="1391" xr:uid="{00000000-0005-0000-0000-00002C080000}"/>
    <cellStyle name="Date 3 3" xfId="1392" xr:uid="{00000000-0005-0000-0000-00002D080000}"/>
    <cellStyle name="Date 3 3 2" xfId="1393" xr:uid="{00000000-0005-0000-0000-00002E080000}"/>
    <cellStyle name="Date 3 3 3" xfId="1394" xr:uid="{00000000-0005-0000-0000-00002F080000}"/>
    <cellStyle name="Date 3 4" xfId="1395" xr:uid="{00000000-0005-0000-0000-000030080000}"/>
    <cellStyle name="Date 4" xfId="1396" xr:uid="{00000000-0005-0000-0000-000031080000}"/>
    <cellStyle name="Date 4 2" xfId="1397" xr:uid="{00000000-0005-0000-0000-000032080000}"/>
    <cellStyle name="Date 4 2 2" xfId="1398" xr:uid="{00000000-0005-0000-0000-000033080000}"/>
    <cellStyle name="Date 4 2 2 2" xfId="1399" xr:uid="{00000000-0005-0000-0000-000034080000}"/>
    <cellStyle name="Date 4 2 3" xfId="1400" xr:uid="{00000000-0005-0000-0000-000035080000}"/>
    <cellStyle name="Date 4 3" xfId="1401" xr:uid="{00000000-0005-0000-0000-000036080000}"/>
    <cellStyle name="Date 4 3 2" xfId="1402" xr:uid="{00000000-0005-0000-0000-000037080000}"/>
    <cellStyle name="Date 4 4" xfId="1403" xr:uid="{00000000-0005-0000-0000-000038080000}"/>
    <cellStyle name="Date 4 4 2" xfId="1404" xr:uid="{00000000-0005-0000-0000-000039080000}"/>
    <cellStyle name="Date 4 5" xfId="1405" xr:uid="{00000000-0005-0000-0000-00003A080000}"/>
    <cellStyle name="Date 5" xfId="1406" xr:uid="{00000000-0005-0000-0000-00003B080000}"/>
    <cellStyle name="Date 5 2" xfId="1407" xr:uid="{00000000-0005-0000-0000-00003C080000}"/>
    <cellStyle name="Date 5 2 2" xfId="1408" xr:uid="{00000000-0005-0000-0000-00003D080000}"/>
    <cellStyle name="Date 5 2 2 2" xfId="1409" xr:uid="{00000000-0005-0000-0000-00003E080000}"/>
    <cellStyle name="Date 5 2 3" xfId="1410" xr:uid="{00000000-0005-0000-0000-00003F080000}"/>
    <cellStyle name="Date 5 2 4" xfId="1411" xr:uid="{00000000-0005-0000-0000-000040080000}"/>
    <cellStyle name="Date 5 3" xfId="1412" xr:uid="{00000000-0005-0000-0000-000041080000}"/>
    <cellStyle name="Date 5 3 2" xfId="1413" xr:uid="{00000000-0005-0000-0000-000042080000}"/>
    <cellStyle name="Date 5 4" xfId="1414" xr:uid="{00000000-0005-0000-0000-000043080000}"/>
    <cellStyle name="Date 5 4 2" xfId="1415" xr:uid="{00000000-0005-0000-0000-000044080000}"/>
    <cellStyle name="Date 5 5" xfId="1416" xr:uid="{00000000-0005-0000-0000-000045080000}"/>
    <cellStyle name="Date 5 6" xfId="1417" xr:uid="{00000000-0005-0000-0000-000046080000}"/>
    <cellStyle name="Date 6" xfId="1418" xr:uid="{00000000-0005-0000-0000-000047080000}"/>
    <cellStyle name="Date 6 2" xfId="1419" xr:uid="{00000000-0005-0000-0000-000048080000}"/>
    <cellStyle name="Date 6 2 2" xfId="1420" xr:uid="{00000000-0005-0000-0000-000049080000}"/>
    <cellStyle name="Date 6 2 3" xfId="1421" xr:uid="{00000000-0005-0000-0000-00004A080000}"/>
    <cellStyle name="Date 6 3" xfId="1422" xr:uid="{00000000-0005-0000-0000-00004B080000}"/>
    <cellStyle name="Date 6 3 2" xfId="1423" xr:uid="{00000000-0005-0000-0000-00004C080000}"/>
    <cellStyle name="Date 6 4" xfId="1424" xr:uid="{00000000-0005-0000-0000-00004D080000}"/>
    <cellStyle name="Date 7" xfId="1425" xr:uid="{00000000-0005-0000-0000-00004E080000}"/>
    <cellStyle name="Date 7 2" xfId="1426" xr:uid="{00000000-0005-0000-0000-00004F080000}"/>
    <cellStyle name="Date 7 2 2" xfId="1427" xr:uid="{00000000-0005-0000-0000-000050080000}"/>
    <cellStyle name="Date 7 3" xfId="1428" xr:uid="{00000000-0005-0000-0000-000051080000}"/>
    <cellStyle name="Date 8" xfId="1429" xr:uid="{00000000-0005-0000-0000-000052080000}"/>
    <cellStyle name="Date_HYWC-report-2003" xfId="1430" xr:uid="{00000000-0005-0000-0000-000053080000}"/>
    <cellStyle name="Encabezado 4" xfId="1431" xr:uid="{00000000-0005-0000-0000-000054080000}"/>
    <cellStyle name="Énfasis1" xfId="1432" xr:uid="{00000000-0005-0000-0000-000055080000}"/>
    <cellStyle name="Énfasis2" xfId="1433" xr:uid="{00000000-0005-0000-0000-000056080000}"/>
    <cellStyle name="Énfasis3" xfId="1434" xr:uid="{00000000-0005-0000-0000-000057080000}"/>
    <cellStyle name="Énfasis4" xfId="1435" xr:uid="{00000000-0005-0000-0000-000058080000}"/>
    <cellStyle name="Énfasis5" xfId="1436" xr:uid="{00000000-0005-0000-0000-000059080000}"/>
    <cellStyle name="Énfasis6" xfId="1437" xr:uid="{00000000-0005-0000-0000-00005A080000}"/>
    <cellStyle name="Entrada" xfId="1438" xr:uid="{00000000-0005-0000-0000-00005B080000}"/>
    <cellStyle name="Explanatory Text" xfId="30" builtinId="53" customBuiltin="1"/>
    <cellStyle name="Explanatory Text 2" xfId="1439" xr:uid="{00000000-0005-0000-0000-00005D080000}"/>
    <cellStyle name="Explanatory Text 2 2" xfId="1440" xr:uid="{00000000-0005-0000-0000-00005E080000}"/>
    <cellStyle name="Explanatory Text 2 3" xfId="1441" xr:uid="{00000000-0005-0000-0000-00005F080000}"/>
    <cellStyle name="Explanatory Text 3" xfId="1442" xr:uid="{00000000-0005-0000-0000-000060080000}"/>
    <cellStyle name="Explanatory Text 4" xfId="1443" xr:uid="{00000000-0005-0000-0000-000061080000}"/>
    <cellStyle name="Explanatory Text 4 2" xfId="1444" xr:uid="{00000000-0005-0000-0000-000062080000}"/>
    <cellStyle name="Explanatory Text 5" xfId="1445" xr:uid="{00000000-0005-0000-0000-000063080000}"/>
    <cellStyle name="Explanatory Text 6" xfId="1446" xr:uid="{00000000-0005-0000-0000-000064080000}"/>
    <cellStyle name="Explanatory Text 7" xfId="2770" xr:uid="{00000000-0005-0000-0000-000065080000}"/>
    <cellStyle name="Fixed" xfId="1447" xr:uid="{00000000-0005-0000-0000-000066080000}"/>
    <cellStyle name="Fixed 2" xfId="1448" xr:uid="{00000000-0005-0000-0000-000067080000}"/>
    <cellStyle name="Fixed 2 2" xfId="1449" xr:uid="{00000000-0005-0000-0000-000068080000}"/>
    <cellStyle name="Fixed 2 2 2" xfId="1450" xr:uid="{00000000-0005-0000-0000-000069080000}"/>
    <cellStyle name="Fixed 2 2 2 2" xfId="1451" xr:uid="{00000000-0005-0000-0000-00006A080000}"/>
    <cellStyle name="Fixed 2 2 3" xfId="1452" xr:uid="{00000000-0005-0000-0000-00006B080000}"/>
    <cellStyle name="Fixed 2 2 3 2" xfId="1453" xr:uid="{00000000-0005-0000-0000-00006C080000}"/>
    <cellStyle name="Fixed 2 2 4" xfId="1454" xr:uid="{00000000-0005-0000-0000-00006D080000}"/>
    <cellStyle name="Fixed 2 3" xfId="1455" xr:uid="{00000000-0005-0000-0000-00006E080000}"/>
    <cellStyle name="Fixed 2 3 2" xfId="1456" xr:uid="{00000000-0005-0000-0000-00006F080000}"/>
    <cellStyle name="Fixed 2 4" xfId="1457" xr:uid="{00000000-0005-0000-0000-000070080000}"/>
    <cellStyle name="Fixed 2 4 2" xfId="1458" xr:uid="{00000000-0005-0000-0000-000071080000}"/>
    <cellStyle name="Fixed 2 5" xfId="1459" xr:uid="{00000000-0005-0000-0000-000072080000}"/>
    <cellStyle name="Fixed 3" xfId="1460" xr:uid="{00000000-0005-0000-0000-000073080000}"/>
    <cellStyle name="Fixed 3 2" xfId="1461" xr:uid="{00000000-0005-0000-0000-000074080000}"/>
    <cellStyle name="Fixed 3 2 2" xfId="1462" xr:uid="{00000000-0005-0000-0000-000075080000}"/>
    <cellStyle name="Fixed 3 2 3" xfId="1463" xr:uid="{00000000-0005-0000-0000-000076080000}"/>
    <cellStyle name="Fixed 3 3" xfId="1464" xr:uid="{00000000-0005-0000-0000-000077080000}"/>
    <cellStyle name="Fixed 3 3 2" xfId="1465" xr:uid="{00000000-0005-0000-0000-000078080000}"/>
    <cellStyle name="Fixed 3 3 3" xfId="1466" xr:uid="{00000000-0005-0000-0000-000079080000}"/>
    <cellStyle name="Fixed 3 4" xfId="1467" xr:uid="{00000000-0005-0000-0000-00007A080000}"/>
    <cellStyle name="Fixed 4" xfId="1468" xr:uid="{00000000-0005-0000-0000-00007B080000}"/>
    <cellStyle name="Fixed 4 2" xfId="1469" xr:uid="{00000000-0005-0000-0000-00007C080000}"/>
    <cellStyle name="Fixed 4 2 2" xfId="1470" xr:uid="{00000000-0005-0000-0000-00007D080000}"/>
    <cellStyle name="Fixed 4 2 2 2" xfId="1471" xr:uid="{00000000-0005-0000-0000-00007E080000}"/>
    <cellStyle name="Fixed 4 2 3" xfId="1472" xr:uid="{00000000-0005-0000-0000-00007F080000}"/>
    <cellStyle name="Fixed 4 3" xfId="1473" xr:uid="{00000000-0005-0000-0000-000080080000}"/>
    <cellStyle name="Fixed 4 3 2" xfId="1474" xr:uid="{00000000-0005-0000-0000-000081080000}"/>
    <cellStyle name="Fixed 4 4" xfId="1475" xr:uid="{00000000-0005-0000-0000-000082080000}"/>
    <cellStyle name="Fixed 4 4 2" xfId="1476" xr:uid="{00000000-0005-0000-0000-000083080000}"/>
    <cellStyle name="Fixed 4 5" xfId="1477" xr:uid="{00000000-0005-0000-0000-000084080000}"/>
    <cellStyle name="Fixed 5" xfId="1478" xr:uid="{00000000-0005-0000-0000-000085080000}"/>
    <cellStyle name="Fixed 5 2" xfId="1479" xr:uid="{00000000-0005-0000-0000-000086080000}"/>
    <cellStyle name="Fixed 5 2 2" xfId="1480" xr:uid="{00000000-0005-0000-0000-000087080000}"/>
    <cellStyle name="Fixed 5 2 2 2" xfId="1481" xr:uid="{00000000-0005-0000-0000-000088080000}"/>
    <cellStyle name="Fixed 5 2 3" xfId="1482" xr:uid="{00000000-0005-0000-0000-000089080000}"/>
    <cellStyle name="Fixed 5 2 4" xfId="1483" xr:uid="{00000000-0005-0000-0000-00008A080000}"/>
    <cellStyle name="Fixed 5 3" xfId="1484" xr:uid="{00000000-0005-0000-0000-00008B080000}"/>
    <cellStyle name="Fixed 5 3 2" xfId="1485" xr:uid="{00000000-0005-0000-0000-00008C080000}"/>
    <cellStyle name="Fixed 5 4" xfId="1486" xr:uid="{00000000-0005-0000-0000-00008D080000}"/>
    <cellStyle name="Fixed 5 4 2" xfId="1487" xr:uid="{00000000-0005-0000-0000-00008E080000}"/>
    <cellStyle name="Fixed 5 5" xfId="1488" xr:uid="{00000000-0005-0000-0000-00008F080000}"/>
    <cellStyle name="Fixed 5 6" xfId="1489" xr:uid="{00000000-0005-0000-0000-000090080000}"/>
    <cellStyle name="Fixed 6" xfId="1490" xr:uid="{00000000-0005-0000-0000-000091080000}"/>
    <cellStyle name="Fixed 6 2" xfId="1491" xr:uid="{00000000-0005-0000-0000-000092080000}"/>
    <cellStyle name="Fixed 6 2 2" xfId="1492" xr:uid="{00000000-0005-0000-0000-000093080000}"/>
    <cellStyle name="Fixed 6 2 3" xfId="1493" xr:uid="{00000000-0005-0000-0000-000094080000}"/>
    <cellStyle name="Fixed 6 3" xfId="1494" xr:uid="{00000000-0005-0000-0000-000095080000}"/>
    <cellStyle name="Fixed 6 3 2" xfId="1495" xr:uid="{00000000-0005-0000-0000-000096080000}"/>
    <cellStyle name="Fixed 6 4" xfId="1496" xr:uid="{00000000-0005-0000-0000-000097080000}"/>
    <cellStyle name="Fixed 7" xfId="1497" xr:uid="{00000000-0005-0000-0000-000098080000}"/>
    <cellStyle name="Fixed 7 2" xfId="1498" xr:uid="{00000000-0005-0000-0000-000099080000}"/>
    <cellStyle name="Fixed 7 2 2" xfId="1499" xr:uid="{00000000-0005-0000-0000-00009A080000}"/>
    <cellStyle name="Fixed 7 3" xfId="1500" xr:uid="{00000000-0005-0000-0000-00009B080000}"/>
    <cellStyle name="Fixed 8" xfId="1501" xr:uid="{00000000-0005-0000-0000-00009C080000}"/>
    <cellStyle name="Followed Hyperlink 2" xfId="1502" xr:uid="{00000000-0005-0000-0000-00009D080000}"/>
    <cellStyle name="Good" xfId="31" builtinId="26" customBuiltin="1"/>
    <cellStyle name="Good 2" xfId="1503" xr:uid="{00000000-0005-0000-0000-00009F080000}"/>
    <cellStyle name="Good 2 2" xfId="1504" xr:uid="{00000000-0005-0000-0000-0000A0080000}"/>
    <cellStyle name="Good 2 2 2" xfId="1505" xr:uid="{00000000-0005-0000-0000-0000A1080000}"/>
    <cellStyle name="Good 2 2 2 2" xfId="1506" xr:uid="{00000000-0005-0000-0000-0000A2080000}"/>
    <cellStyle name="Good 2 2 3" xfId="1507" xr:uid="{00000000-0005-0000-0000-0000A3080000}"/>
    <cellStyle name="Good 2 2 4" xfId="1508" xr:uid="{00000000-0005-0000-0000-0000A4080000}"/>
    <cellStyle name="Good 2 3" xfId="1509" xr:uid="{00000000-0005-0000-0000-0000A5080000}"/>
    <cellStyle name="Good 2 3 2" xfId="1510" xr:uid="{00000000-0005-0000-0000-0000A6080000}"/>
    <cellStyle name="Good 2 4" xfId="1511" xr:uid="{00000000-0005-0000-0000-0000A7080000}"/>
    <cellStyle name="Good 2 5" xfId="1512" xr:uid="{00000000-0005-0000-0000-0000A8080000}"/>
    <cellStyle name="Good 2 6" xfId="1513" xr:uid="{00000000-0005-0000-0000-0000A9080000}"/>
    <cellStyle name="Good 3" xfId="1514" xr:uid="{00000000-0005-0000-0000-0000AA080000}"/>
    <cellStyle name="Good 4" xfId="1515" xr:uid="{00000000-0005-0000-0000-0000AB080000}"/>
    <cellStyle name="Good 4 2" xfId="1516" xr:uid="{00000000-0005-0000-0000-0000AC080000}"/>
    <cellStyle name="Good 5" xfId="1517" xr:uid="{00000000-0005-0000-0000-0000AD080000}"/>
    <cellStyle name="Good 5 2" xfId="1518" xr:uid="{00000000-0005-0000-0000-0000AE080000}"/>
    <cellStyle name="Good 6" xfId="1519" xr:uid="{00000000-0005-0000-0000-0000AF080000}"/>
    <cellStyle name="Good 7" xfId="1520" xr:uid="{00000000-0005-0000-0000-0000B0080000}"/>
    <cellStyle name="Good 8" xfId="2771" xr:uid="{00000000-0005-0000-0000-0000B1080000}"/>
    <cellStyle name="gs]_x000a__x000a_UNDELETE.DLL=C:\DOS\MSTOOLS.DLL_x000a__x000a_Window=-31,80,800,318, , ,3_x000a__x000a_dir1=24,73,670,390,21,415,1,0,201,1905,212," xfId="1521" xr:uid="{00000000-0005-0000-0000-0000B2080000}"/>
    <cellStyle name="gs]_x000a__x000a_UNDELETE.DLL=C:\DOS\MSTOOLS.DLL_x000a__x000a_Window=-31,80,800,318, , ,3_x000a__x000a_dir1=24,73,670,390,21,415,1,0,201,1905,212, 2" xfId="1522" xr:uid="{00000000-0005-0000-0000-0000B3080000}"/>
    <cellStyle name="gs]_x000a__x000a_UNDELETE.DLL=C:\DOS\MSTOOLS.DLL_x000a__x000a_Window=-31,80,800,318, , ,3_x000a__x000a_dir1=24,73,670,390,21,415,1,0,201,1905,212, 2 2" xfId="1523" xr:uid="{00000000-0005-0000-0000-0000B4080000}"/>
    <cellStyle name="gs]_x000a__x000a_UNDELETE.DLL=C:\DOS\MSTOOLS.DLL_x000a__x000a_Window=-31,80,800,318, , ,3_x000a__x000a_dir1=24,73,670,390,21,415,1,0,201,1905,212, 3" xfId="1524" xr:uid="{00000000-0005-0000-0000-0000B5080000}"/>
    <cellStyle name="gs]_x000d__x000a_UNDELETE.DLL=C:\DOS\MSTOOLS.DLL_x000d__x000a_Window=-31,80,800,318, , ,3_x000d__x000a_dir1=24,73,670,390,21,415,1,0,201,1905,212," xfId="1525" xr:uid="{00000000-0005-0000-0000-0000B6080000}"/>
    <cellStyle name="gs]_x000d__x000a_UNDELETE.DLL=C:\DOS\MSTOOLS.DLL_x000d__x000a_Window=-31,80,800,318, , ,3_x000d__x000a_dir1=24,73,670,390,21,415,1,0,201,1905,212, 2" xfId="1526" xr:uid="{00000000-0005-0000-0000-0000B7080000}"/>
    <cellStyle name="gs]_x000d__x000a_UNDELETE.DLL=C:\DOS\MSTOOLS.DLL_x000d__x000a_Window=-31,80,800,318, , ,3_x000d__x000a_dir1=24,73,670,390,21,415,1,0,201,1905,212, 2 2" xfId="1527" xr:uid="{00000000-0005-0000-0000-0000B8080000}"/>
    <cellStyle name="gs]_x000d__x000a_UNDELETE.DLL=C:\DOS\MSTOOLS.DLL_x000d__x000a_Window=-31,80,800,318, , ,3_x000d__x000a_dir1=24,73,670,390,21,415,1,0,201,1905,212, 2 2 2" xfId="1528" xr:uid="{00000000-0005-0000-0000-0000B9080000}"/>
    <cellStyle name="gs]_x000d__x000a_UNDELETE.DLL=C:\DOS\MSTOOLS.DLL_x000d__x000a_Window=-31,80,800,318, , ,3_x000d__x000a_dir1=24,73,670,390,21,415,1,0,201,1905,212, 2 3" xfId="1529" xr:uid="{00000000-0005-0000-0000-0000BA080000}"/>
    <cellStyle name="gs]_x000d__x000a_UNDELETE.DLL=C:\DOS\MSTOOLS.DLL_x000d__x000a_Window=-31,80,800,318, , ,3_x000d__x000a_dir1=24,73,670,390,21,415,1,0,201,1905,212, 3" xfId="1530" xr:uid="{00000000-0005-0000-0000-0000BB080000}"/>
    <cellStyle name="gs]_x000d__x000a_UNDELETE.DLL=C:\DOS\MSTOOLS.DLL_x000d__x000a_Window=-31,80,800,318, , ,3_x000d__x000a_dir1=24,73,670,390,21,415,1,0,201,1905,212, 3 2" xfId="1531" xr:uid="{00000000-0005-0000-0000-0000BC080000}"/>
    <cellStyle name="gs]_x000d__x000a_UNDELETE.DLL=C:\DOS\MSTOOLS.DLL_x000d__x000a_Window=-31,80,800,318, , ,3_x000d__x000a_dir1=24,73,670,390,21,415,1,0,201,1905,212, 4" xfId="1532" xr:uid="{00000000-0005-0000-0000-0000BD080000}"/>
    <cellStyle name="Heading 1" xfId="32" builtinId="16" customBuiltin="1"/>
    <cellStyle name="Heading 1 10" xfId="1533" xr:uid="{00000000-0005-0000-0000-0000BF080000}"/>
    <cellStyle name="Heading 1 10 2" xfId="1534" xr:uid="{00000000-0005-0000-0000-0000C0080000}"/>
    <cellStyle name="Heading 1 10 2 2" xfId="1535" xr:uid="{00000000-0005-0000-0000-0000C1080000}"/>
    <cellStyle name="Heading 1 10 2 3" xfId="1536" xr:uid="{00000000-0005-0000-0000-0000C2080000}"/>
    <cellStyle name="Heading 1 10 3" xfId="1537" xr:uid="{00000000-0005-0000-0000-0000C3080000}"/>
    <cellStyle name="Heading 1 11" xfId="1538" xr:uid="{00000000-0005-0000-0000-0000C4080000}"/>
    <cellStyle name="Heading 1 12" xfId="1539" xr:uid="{00000000-0005-0000-0000-0000C5080000}"/>
    <cellStyle name="Heading 1 13" xfId="1540" xr:uid="{00000000-0005-0000-0000-0000C6080000}"/>
    <cellStyle name="Heading 1 14" xfId="1541" xr:uid="{00000000-0005-0000-0000-0000C7080000}"/>
    <cellStyle name="Heading 1 14 2" xfId="1542" xr:uid="{00000000-0005-0000-0000-0000C8080000}"/>
    <cellStyle name="Heading 1 14 3" xfId="1543" xr:uid="{00000000-0005-0000-0000-0000C9080000}"/>
    <cellStyle name="Heading 1 15" xfId="1544" xr:uid="{00000000-0005-0000-0000-0000CA080000}"/>
    <cellStyle name="Heading 1 16" xfId="1545" xr:uid="{00000000-0005-0000-0000-0000CB080000}"/>
    <cellStyle name="Heading 1 17" xfId="2772" xr:uid="{00000000-0005-0000-0000-0000CC080000}"/>
    <cellStyle name="Heading 1 2" xfId="1546" xr:uid="{00000000-0005-0000-0000-0000CD080000}"/>
    <cellStyle name="Heading 1 2 2" xfId="1547" xr:uid="{00000000-0005-0000-0000-0000CE080000}"/>
    <cellStyle name="Heading 1 2 2 2" xfId="1548" xr:uid="{00000000-0005-0000-0000-0000CF080000}"/>
    <cellStyle name="Heading 1 2 2 2 2" xfId="1549" xr:uid="{00000000-0005-0000-0000-0000D0080000}"/>
    <cellStyle name="Heading 1 2 2 3" xfId="1550" xr:uid="{00000000-0005-0000-0000-0000D1080000}"/>
    <cellStyle name="Heading 1 2 2 4" xfId="1551" xr:uid="{00000000-0005-0000-0000-0000D2080000}"/>
    <cellStyle name="Heading 1 2 2 5" xfId="1552" xr:uid="{00000000-0005-0000-0000-0000D3080000}"/>
    <cellStyle name="Heading 1 2 2 5 2" xfId="1553" xr:uid="{00000000-0005-0000-0000-0000D4080000}"/>
    <cellStyle name="Heading 1 2 3" xfId="1554" xr:uid="{00000000-0005-0000-0000-0000D5080000}"/>
    <cellStyle name="Heading 1 2 3 2" xfId="1555" xr:uid="{00000000-0005-0000-0000-0000D6080000}"/>
    <cellStyle name="Heading 1 2 4" xfId="1556" xr:uid="{00000000-0005-0000-0000-0000D7080000}"/>
    <cellStyle name="Heading 1 2 4 2" xfId="1557" xr:uid="{00000000-0005-0000-0000-0000D8080000}"/>
    <cellStyle name="Heading 1 2 5" xfId="1558" xr:uid="{00000000-0005-0000-0000-0000D9080000}"/>
    <cellStyle name="Heading 1 2 6" xfId="1559" xr:uid="{00000000-0005-0000-0000-0000DA080000}"/>
    <cellStyle name="Heading 1 3" xfId="1560" xr:uid="{00000000-0005-0000-0000-0000DB080000}"/>
    <cellStyle name="Heading 1 3 2" xfId="1561" xr:uid="{00000000-0005-0000-0000-0000DC080000}"/>
    <cellStyle name="Heading 1 3 3" xfId="1562" xr:uid="{00000000-0005-0000-0000-0000DD080000}"/>
    <cellStyle name="Heading 1 4" xfId="1563" xr:uid="{00000000-0005-0000-0000-0000DE080000}"/>
    <cellStyle name="Heading 1 4 2" xfId="1564" xr:uid="{00000000-0005-0000-0000-0000DF080000}"/>
    <cellStyle name="Heading 1 4 2 2" xfId="1565" xr:uid="{00000000-0005-0000-0000-0000E0080000}"/>
    <cellStyle name="Heading 1 4 2 2 2" xfId="1566" xr:uid="{00000000-0005-0000-0000-0000E1080000}"/>
    <cellStyle name="Heading 1 4 2 3" xfId="1567" xr:uid="{00000000-0005-0000-0000-0000E2080000}"/>
    <cellStyle name="Heading 1 4 3" xfId="1568" xr:uid="{00000000-0005-0000-0000-0000E3080000}"/>
    <cellStyle name="Heading 1 4 3 2" xfId="1569" xr:uid="{00000000-0005-0000-0000-0000E4080000}"/>
    <cellStyle name="Heading 1 4 3 3" xfId="1570" xr:uid="{00000000-0005-0000-0000-0000E5080000}"/>
    <cellStyle name="Heading 1 4 3 4" xfId="1571" xr:uid="{00000000-0005-0000-0000-0000E6080000}"/>
    <cellStyle name="Heading 1 4 4" xfId="1572" xr:uid="{00000000-0005-0000-0000-0000E7080000}"/>
    <cellStyle name="Heading 1 4 5" xfId="1573" xr:uid="{00000000-0005-0000-0000-0000E8080000}"/>
    <cellStyle name="Heading 1 5" xfId="1574" xr:uid="{00000000-0005-0000-0000-0000E9080000}"/>
    <cellStyle name="Heading 1 5 2" xfId="1575" xr:uid="{00000000-0005-0000-0000-0000EA080000}"/>
    <cellStyle name="Heading 1 6" xfId="1576" xr:uid="{00000000-0005-0000-0000-0000EB080000}"/>
    <cellStyle name="Heading 1 6 2" xfId="1577" xr:uid="{00000000-0005-0000-0000-0000EC080000}"/>
    <cellStyle name="Heading 1 6 2 2" xfId="1578" xr:uid="{00000000-0005-0000-0000-0000ED080000}"/>
    <cellStyle name="Heading 1 6 2 3" xfId="1579" xr:uid="{00000000-0005-0000-0000-0000EE080000}"/>
    <cellStyle name="Heading 1 6 3" xfId="1580" xr:uid="{00000000-0005-0000-0000-0000EF080000}"/>
    <cellStyle name="Heading 1 6 4" xfId="1581" xr:uid="{00000000-0005-0000-0000-0000F0080000}"/>
    <cellStyle name="Heading 1 6 4 2" xfId="1582" xr:uid="{00000000-0005-0000-0000-0000F1080000}"/>
    <cellStyle name="Heading 1 6 4 3" xfId="1583" xr:uid="{00000000-0005-0000-0000-0000F2080000}"/>
    <cellStyle name="Heading 1 6 5" xfId="1584" xr:uid="{00000000-0005-0000-0000-0000F3080000}"/>
    <cellStyle name="Heading 1 7" xfId="1585" xr:uid="{00000000-0005-0000-0000-0000F4080000}"/>
    <cellStyle name="Heading 1 7 2" xfId="1586" xr:uid="{00000000-0005-0000-0000-0000F5080000}"/>
    <cellStyle name="Heading 1 8" xfId="1587" xr:uid="{00000000-0005-0000-0000-0000F6080000}"/>
    <cellStyle name="Heading 1 8 2" xfId="1588" xr:uid="{00000000-0005-0000-0000-0000F7080000}"/>
    <cellStyle name="Heading 1 8 2 2" xfId="1589" xr:uid="{00000000-0005-0000-0000-0000F8080000}"/>
    <cellStyle name="Heading 1 8 2 3" xfId="1590" xr:uid="{00000000-0005-0000-0000-0000F9080000}"/>
    <cellStyle name="Heading 1 8 3" xfId="1591" xr:uid="{00000000-0005-0000-0000-0000FA080000}"/>
    <cellStyle name="Heading 1 9" xfId="1592" xr:uid="{00000000-0005-0000-0000-0000FB080000}"/>
    <cellStyle name="Heading 1 9 2" xfId="1593" xr:uid="{00000000-0005-0000-0000-0000FC080000}"/>
    <cellStyle name="Heading 1 9 2 2" xfId="1594" xr:uid="{00000000-0005-0000-0000-0000FD080000}"/>
    <cellStyle name="Heading 1 9 2 3" xfId="1595" xr:uid="{00000000-0005-0000-0000-0000FE080000}"/>
    <cellStyle name="Heading 1 9 3" xfId="1596" xr:uid="{00000000-0005-0000-0000-0000FF080000}"/>
    <cellStyle name="Heading 2" xfId="33" builtinId="17" customBuiltin="1"/>
    <cellStyle name="Heading 2 10" xfId="1597" xr:uid="{00000000-0005-0000-0000-000001090000}"/>
    <cellStyle name="Heading 2 10 2" xfId="1598" xr:uid="{00000000-0005-0000-0000-000002090000}"/>
    <cellStyle name="Heading 2 10 2 2" xfId="1599" xr:uid="{00000000-0005-0000-0000-000003090000}"/>
    <cellStyle name="Heading 2 10 2 3" xfId="1600" xr:uid="{00000000-0005-0000-0000-000004090000}"/>
    <cellStyle name="Heading 2 10 3" xfId="1601" xr:uid="{00000000-0005-0000-0000-000005090000}"/>
    <cellStyle name="Heading 2 11" xfId="1602" xr:uid="{00000000-0005-0000-0000-000006090000}"/>
    <cellStyle name="Heading 2 12" xfId="1603" xr:uid="{00000000-0005-0000-0000-000007090000}"/>
    <cellStyle name="Heading 2 13" xfId="1604" xr:uid="{00000000-0005-0000-0000-000008090000}"/>
    <cellStyle name="Heading 2 14" xfId="1605" xr:uid="{00000000-0005-0000-0000-000009090000}"/>
    <cellStyle name="Heading 2 14 2" xfId="1606" xr:uid="{00000000-0005-0000-0000-00000A090000}"/>
    <cellStyle name="Heading 2 14 3" xfId="1607" xr:uid="{00000000-0005-0000-0000-00000B090000}"/>
    <cellStyle name="Heading 2 15" xfId="1608" xr:uid="{00000000-0005-0000-0000-00000C090000}"/>
    <cellStyle name="Heading 2 16" xfId="1609" xr:uid="{00000000-0005-0000-0000-00000D090000}"/>
    <cellStyle name="Heading 2 17" xfId="2773" xr:uid="{00000000-0005-0000-0000-00000E090000}"/>
    <cellStyle name="Heading 2 2" xfId="1610" xr:uid="{00000000-0005-0000-0000-00000F090000}"/>
    <cellStyle name="Heading 2 2 2" xfId="1611" xr:uid="{00000000-0005-0000-0000-000010090000}"/>
    <cellStyle name="Heading 2 2 2 2" xfId="1612" xr:uid="{00000000-0005-0000-0000-000011090000}"/>
    <cellStyle name="Heading 2 2 2 2 2" xfId="1613" xr:uid="{00000000-0005-0000-0000-000012090000}"/>
    <cellStyle name="Heading 2 2 2 3" xfId="1614" xr:uid="{00000000-0005-0000-0000-000013090000}"/>
    <cellStyle name="Heading 2 2 2 4" xfId="1615" xr:uid="{00000000-0005-0000-0000-000014090000}"/>
    <cellStyle name="Heading 2 2 2 5" xfId="1616" xr:uid="{00000000-0005-0000-0000-000015090000}"/>
    <cellStyle name="Heading 2 2 2 5 2" xfId="1617" xr:uid="{00000000-0005-0000-0000-000016090000}"/>
    <cellStyle name="Heading 2 2 3" xfId="1618" xr:uid="{00000000-0005-0000-0000-000017090000}"/>
    <cellStyle name="Heading 2 2 3 2" xfId="1619" xr:uid="{00000000-0005-0000-0000-000018090000}"/>
    <cellStyle name="Heading 2 2 4" xfId="1620" xr:uid="{00000000-0005-0000-0000-000019090000}"/>
    <cellStyle name="Heading 2 2 4 2" xfId="1621" xr:uid="{00000000-0005-0000-0000-00001A090000}"/>
    <cellStyle name="Heading 2 2 5" xfId="1622" xr:uid="{00000000-0005-0000-0000-00001B090000}"/>
    <cellStyle name="Heading 2 2 6" xfId="1623" xr:uid="{00000000-0005-0000-0000-00001C090000}"/>
    <cellStyle name="Heading 2 3" xfId="1624" xr:uid="{00000000-0005-0000-0000-00001D090000}"/>
    <cellStyle name="Heading 2 3 2" xfId="1625" xr:uid="{00000000-0005-0000-0000-00001E090000}"/>
    <cellStyle name="Heading 2 3 2 2" xfId="1626" xr:uid="{00000000-0005-0000-0000-00001F090000}"/>
    <cellStyle name="Heading 2 3 3" xfId="1627" xr:uid="{00000000-0005-0000-0000-000020090000}"/>
    <cellStyle name="Heading 2 4" xfId="1628" xr:uid="{00000000-0005-0000-0000-000021090000}"/>
    <cellStyle name="Heading 2 4 2" xfId="1629" xr:uid="{00000000-0005-0000-0000-000022090000}"/>
    <cellStyle name="Heading 2 4 2 2" xfId="1630" xr:uid="{00000000-0005-0000-0000-000023090000}"/>
    <cellStyle name="Heading 2 4 2 2 2" xfId="1631" xr:uid="{00000000-0005-0000-0000-000024090000}"/>
    <cellStyle name="Heading 2 4 2 3" xfId="1632" xr:uid="{00000000-0005-0000-0000-000025090000}"/>
    <cellStyle name="Heading 2 4 3" xfId="1633" xr:uid="{00000000-0005-0000-0000-000026090000}"/>
    <cellStyle name="Heading 2 4 3 2" xfId="1634" xr:uid="{00000000-0005-0000-0000-000027090000}"/>
    <cellStyle name="Heading 2 4 3 3" xfId="1635" xr:uid="{00000000-0005-0000-0000-000028090000}"/>
    <cellStyle name="Heading 2 4 3 4" xfId="1636" xr:uid="{00000000-0005-0000-0000-000029090000}"/>
    <cellStyle name="Heading 2 4 4" xfId="1637" xr:uid="{00000000-0005-0000-0000-00002A090000}"/>
    <cellStyle name="Heading 2 4 5" xfId="1638" xr:uid="{00000000-0005-0000-0000-00002B090000}"/>
    <cellStyle name="Heading 2 5" xfId="1639" xr:uid="{00000000-0005-0000-0000-00002C090000}"/>
    <cellStyle name="Heading 2 5 2" xfId="1640" xr:uid="{00000000-0005-0000-0000-00002D090000}"/>
    <cellStyle name="Heading 2 6" xfId="1641" xr:uid="{00000000-0005-0000-0000-00002E090000}"/>
    <cellStyle name="Heading 2 6 2" xfId="1642" xr:uid="{00000000-0005-0000-0000-00002F090000}"/>
    <cellStyle name="Heading 2 6 2 2" xfId="1643" xr:uid="{00000000-0005-0000-0000-000030090000}"/>
    <cellStyle name="Heading 2 6 2 3" xfId="1644" xr:uid="{00000000-0005-0000-0000-000031090000}"/>
    <cellStyle name="Heading 2 6 3" xfId="1645" xr:uid="{00000000-0005-0000-0000-000032090000}"/>
    <cellStyle name="Heading 2 6 4" xfId="1646" xr:uid="{00000000-0005-0000-0000-000033090000}"/>
    <cellStyle name="Heading 2 6 4 2" xfId="1647" xr:uid="{00000000-0005-0000-0000-000034090000}"/>
    <cellStyle name="Heading 2 6 4 3" xfId="1648" xr:uid="{00000000-0005-0000-0000-000035090000}"/>
    <cellStyle name="Heading 2 6 5" xfId="1649" xr:uid="{00000000-0005-0000-0000-000036090000}"/>
    <cellStyle name="Heading 2 7" xfId="1650" xr:uid="{00000000-0005-0000-0000-000037090000}"/>
    <cellStyle name="Heading 2 7 2" xfId="1651" xr:uid="{00000000-0005-0000-0000-000038090000}"/>
    <cellStyle name="Heading 2 8" xfId="1652" xr:uid="{00000000-0005-0000-0000-000039090000}"/>
    <cellStyle name="Heading 2 8 2" xfId="1653" xr:uid="{00000000-0005-0000-0000-00003A090000}"/>
    <cellStyle name="Heading 2 8 2 2" xfId="1654" xr:uid="{00000000-0005-0000-0000-00003B090000}"/>
    <cellStyle name="Heading 2 8 2 3" xfId="1655" xr:uid="{00000000-0005-0000-0000-00003C090000}"/>
    <cellStyle name="Heading 2 8 3" xfId="1656" xr:uid="{00000000-0005-0000-0000-00003D090000}"/>
    <cellStyle name="Heading 2 9" xfId="1657" xr:uid="{00000000-0005-0000-0000-00003E090000}"/>
    <cellStyle name="Heading 2 9 2" xfId="1658" xr:uid="{00000000-0005-0000-0000-00003F090000}"/>
    <cellStyle name="Heading 2 9 2 2" xfId="1659" xr:uid="{00000000-0005-0000-0000-000040090000}"/>
    <cellStyle name="Heading 2 9 2 3" xfId="1660" xr:uid="{00000000-0005-0000-0000-000041090000}"/>
    <cellStyle name="Heading 2 9 3" xfId="1661" xr:uid="{00000000-0005-0000-0000-000042090000}"/>
    <cellStyle name="Heading 3" xfId="34" builtinId="18" customBuiltin="1"/>
    <cellStyle name="Heading 3 2" xfId="1662" xr:uid="{00000000-0005-0000-0000-000044090000}"/>
    <cellStyle name="Heading 3 2 2" xfId="1663" xr:uid="{00000000-0005-0000-0000-000045090000}"/>
    <cellStyle name="Heading 3 2 2 2" xfId="1664" xr:uid="{00000000-0005-0000-0000-000046090000}"/>
    <cellStyle name="Heading 3 2 2 3" xfId="1665" xr:uid="{00000000-0005-0000-0000-000047090000}"/>
    <cellStyle name="Heading 3 2 2 3 2" xfId="1666" xr:uid="{00000000-0005-0000-0000-000048090000}"/>
    <cellStyle name="Heading 3 2 3" xfId="1667" xr:uid="{00000000-0005-0000-0000-000049090000}"/>
    <cellStyle name="Heading 3 2 4" xfId="1668" xr:uid="{00000000-0005-0000-0000-00004A090000}"/>
    <cellStyle name="Heading 3 2 5" xfId="1669" xr:uid="{00000000-0005-0000-0000-00004B090000}"/>
    <cellStyle name="Heading 3 3" xfId="1670" xr:uid="{00000000-0005-0000-0000-00004C090000}"/>
    <cellStyle name="Heading 3 4" xfId="1671" xr:uid="{00000000-0005-0000-0000-00004D090000}"/>
    <cellStyle name="Heading 3 4 2" xfId="1672" xr:uid="{00000000-0005-0000-0000-00004E090000}"/>
    <cellStyle name="Heading 3 5" xfId="1673" xr:uid="{00000000-0005-0000-0000-00004F090000}"/>
    <cellStyle name="Heading 3 5 2" xfId="1674" xr:uid="{00000000-0005-0000-0000-000050090000}"/>
    <cellStyle name="Heading 3 6" xfId="1675" xr:uid="{00000000-0005-0000-0000-000051090000}"/>
    <cellStyle name="Heading 3 7" xfId="2774" xr:uid="{00000000-0005-0000-0000-000052090000}"/>
    <cellStyle name="Heading 4" xfId="35" builtinId="19" customBuiltin="1"/>
    <cellStyle name="Heading 4 2" xfId="1676" xr:uid="{00000000-0005-0000-0000-000054090000}"/>
    <cellStyle name="Heading 4 2 2" xfId="1677" xr:uid="{00000000-0005-0000-0000-000055090000}"/>
    <cellStyle name="Heading 4 2 2 2" xfId="1678" xr:uid="{00000000-0005-0000-0000-000056090000}"/>
    <cellStyle name="Heading 4 2 2 3" xfId="1679" xr:uid="{00000000-0005-0000-0000-000057090000}"/>
    <cellStyle name="Heading 4 2 2 3 2" xfId="1680" xr:uid="{00000000-0005-0000-0000-000058090000}"/>
    <cellStyle name="Heading 4 2 3" xfId="1681" xr:uid="{00000000-0005-0000-0000-000059090000}"/>
    <cellStyle name="Heading 4 2 4" xfId="1682" xr:uid="{00000000-0005-0000-0000-00005A090000}"/>
    <cellStyle name="Heading 4 2 5" xfId="1683" xr:uid="{00000000-0005-0000-0000-00005B090000}"/>
    <cellStyle name="Heading 4 3" xfId="1684" xr:uid="{00000000-0005-0000-0000-00005C090000}"/>
    <cellStyle name="Heading 4 4" xfId="1685" xr:uid="{00000000-0005-0000-0000-00005D090000}"/>
    <cellStyle name="Heading 4 4 2" xfId="1686" xr:uid="{00000000-0005-0000-0000-00005E090000}"/>
    <cellStyle name="Heading 4 5" xfId="1687" xr:uid="{00000000-0005-0000-0000-00005F090000}"/>
    <cellStyle name="Heading 4 5 2" xfId="1688" xr:uid="{00000000-0005-0000-0000-000060090000}"/>
    <cellStyle name="Heading 4 6" xfId="1689" xr:uid="{00000000-0005-0000-0000-000061090000}"/>
    <cellStyle name="Heading 4 7" xfId="2775" xr:uid="{00000000-0005-0000-0000-000062090000}"/>
    <cellStyle name="Hyperlink 2" xfId="1690" xr:uid="{00000000-0005-0000-0000-000063090000}"/>
    <cellStyle name="Hyperlink 2 2" xfId="1691" xr:uid="{00000000-0005-0000-0000-000064090000}"/>
    <cellStyle name="Hyperlink 2 3" xfId="1692" xr:uid="{00000000-0005-0000-0000-000065090000}"/>
    <cellStyle name="Hyperlink 2 4" xfId="1693" xr:uid="{00000000-0005-0000-0000-000066090000}"/>
    <cellStyle name="Hyperlink 3" xfId="1694" xr:uid="{00000000-0005-0000-0000-000067090000}"/>
    <cellStyle name="Hyperlink 4" xfId="1695" xr:uid="{00000000-0005-0000-0000-000068090000}"/>
    <cellStyle name="Incorrecto" xfId="1696" xr:uid="{00000000-0005-0000-0000-000069090000}"/>
    <cellStyle name="Input" xfId="36" builtinId="20" customBuiltin="1"/>
    <cellStyle name="Input 2" xfId="1697" xr:uid="{00000000-0005-0000-0000-00006B090000}"/>
    <cellStyle name="Input 2 2" xfId="1698" xr:uid="{00000000-0005-0000-0000-00006C090000}"/>
    <cellStyle name="Input 2 2 2" xfId="1699" xr:uid="{00000000-0005-0000-0000-00006D090000}"/>
    <cellStyle name="Input 2 2 3" xfId="1700" xr:uid="{00000000-0005-0000-0000-00006E090000}"/>
    <cellStyle name="Input 2 2 3 2" xfId="1701" xr:uid="{00000000-0005-0000-0000-00006F090000}"/>
    <cellStyle name="Input 2 3" xfId="1702" xr:uid="{00000000-0005-0000-0000-000070090000}"/>
    <cellStyle name="Input 2 4" xfId="1703" xr:uid="{00000000-0005-0000-0000-000071090000}"/>
    <cellStyle name="Input 2 5" xfId="1704" xr:uid="{00000000-0005-0000-0000-000072090000}"/>
    <cellStyle name="Input 3" xfId="1705" xr:uid="{00000000-0005-0000-0000-000073090000}"/>
    <cellStyle name="Input 4" xfId="1706" xr:uid="{00000000-0005-0000-0000-000074090000}"/>
    <cellStyle name="Input 4 2" xfId="1707" xr:uid="{00000000-0005-0000-0000-000075090000}"/>
    <cellStyle name="Input 5" xfId="1708" xr:uid="{00000000-0005-0000-0000-000076090000}"/>
    <cellStyle name="Input 5 2" xfId="1709" xr:uid="{00000000-0005-0000-0000-000077090000}"/>
    <cellStyle name="Input 6" xfId="1710" xr:uid="{00000000-0005-0000-0000-000078090000}"/>
    <cellStyle name="Input 7" xfId="2776" xr:uid="{00000000-0005-0000-0000-000079090000}"/>
    <cellStyle name="LAO format" xfId="1711" xr:uid="{00000000-0005-0000-0000-00007A090000}"/>
    <cellStyle name="Linked Cell" xfId="37" builtinId="24" customBuiltin="1"/>
    <cellStyle name="Linked Cell 2" xfId="1712" xr:uid="{00000000-0005-0000-0000-00007C090000}"/>
    <cellStyle name="Linked Cell 2 2" xfId="1713" xr:uid="{00000000-0005-0000-0000-00007D090000}"/>
    <cellStyle name="Linked Cell 2 2 2" xfId="1714" xr:uid="{00000000-0005-0000-0000-00007E090000}"/>
    <cellStyle name="Linked Cell 2 2 3" xfId="1715" xr:uid="{00000000-0005-0000-0000-00007F090000}"/>
    <cellStyle name="Linked Cell 2 2 3 2" xfId="1716" xr:uid="{00000000-0005-0000-0000-000080090000}"/>
    <cellStyle name="Linked Cell 2 3" xfId="1717" xr:uid="{00000000-0005-0000-0000-000081090000}"/>
    <cellStyle name="Linked Cell 2 4" xfId="1718" xr:uid="{00000000-0005-0000-0000-000082090000}"/>
    <cellStyle name="Linked Cell 2 5" xfId="1719" xr:uid="{00000000-0005-0000-0000-000083090000}"/>
    <cellStyle name="Linked Cell 3" xfId="1720" xr:uid="{00000000-0005-0000-0000-000084090000}"/>
    <cellStyle name="Linked Cell 4" xfId="1721" xr:uid="{00000000-0005-0000-0000-000085090000}"/>
    <cellStyle name="Linked Cell 4 2" xfId="1722" xr:uid="{00000000-0005-0000-0000-000086090000}"/>
    <cellStyle name="Linked Cell 5" xfId="1723" xr:uid="{00000000-0005-0000-0000-000087090000}"/>
    <cellStyle name="Linked Cell 5 2" xfId="1724" xr:uid="{00000000-0005-0000-0000-000088090000}"/>
    <cellStyle name="Linked Cell 6" xfId="1725" xr:uid="{00000000-0005-0000-0000-000089090000}"/>
    <cellStyle name="Linked Cell 7" xfId="2777" xr:uid="{00000000-0005-0000-0000-00008A090000}"/>
    <cellStyle name="N1" xfId="38" xr:uid="{00000000-0005-0000-0000-00008B090000}"/>
    <cellStyle name="N1 2" xfId="39" xr:uid="{00000000-0005-0000-0000-00008C090000}"/>
    <cellStyle name="N1 2 2" xfId="54" xr:uid="{00000000-0005-0000-0000-00008D090000}"/>
    <cellStyle name="N1 2 2 2" xfId="40" xr:uid="{00000000-0005-0000-0000-00008E090000}"/>
    <cellStyle name="N1 2 2 2 2" xfId="56" xr:uid="{00000000-0005-0000-0000-00008F090000}"/>
    <cellStyle name="N1 2 2 2 2 2" xfId="1726" xr:uid="{00000000-0005-0000-0000-000090090000}"/>
    <cellStyle name="N1 2 2 2 2 2 2" xfId="2733" xr:uid="{00000000-0005-0000-0000-000091090000}"/>
    <cellStyle name="N1 2 2 2 3" xfId="1727" xr:uid="{00000000-0005-0000-0000-000092090000}"/>
    <cellStyle name="N1 2 2 3" xfId="1728" xr:uid="{00000000-0005-0000-0000-000093090000}"/>
    <cellStyle name="N1 2 3" xfId="1729" xr:uid="{00000000-0005-0000-0000-000094090000}"/>
    <cellStyle name="N1 2 3 2" xfId="1730" xr:uid="{00000000-0005-0000-0000-000095090000}"/>
    <cellStyle name="N1 2 3 3" xfId="1731" xr:uid="{00000000-0005-0000-0000-000096090000}"/>
    <cellStyle name="N1 2 4" xfId="1732" xr:uid="{00000000-0005-0000-0000-000097090000}"/>
    <cellStyle name="N1 3" xfId="1733" xr:uid="{00000000-0005-0000-0000-000098090000}"/>
    <cellStyle name="N1 3 2" xfId="41" xr:uid="{00000000-0005-0000-0000-000099090000}"/>
    <cellStyle name="N1 3 2 2" xfId="58" xr:uid="{00000000-0005-0000-0000-00009A090000}"/>
    <cellStyle name="N1 3 2 2 2" xfId="1734" xr:uid="{00000000-0005-0000-0000-00009B090000}"/>
    <cellStyle name="N1 3 2 3" xfId="1735" xr:uid="{00000000-0005-0000-0000-00009C090000}"/>
    <cellStyle name="N1 3 3" xfId="1736" xr:uid="{00000000-0005-0000-0000-00009D090000}"/>
    <cellStyle name="N1 3 3 2" xfId="1737" xr:uid="{00000000-0005-0000-0000-00009E090000}"/>
    <cellStyle name="N1 3 4" xfId="1738" xr:uid="{00000000-0005-0000-0000-00009F090000}"/>
    <cellStyle name="N1 4" xfId="75" xr:uid="{00000000-0005-0000-0000-0000A0090000}"/>
    <cellStyle name="N1 4 2" xfId="1739" xr:uid="{00000000-0005-0000-0000-0000A1090000}"/>
    <cellStyle name="N1 4 2 2" xfId="1740" xr:uid="{00000000-0005-0000-0000-0000A2090000}"/>
    <cellStyle name="N1 4 2 2 2" xfId="1741" xr:uid="{00000000-0005-0000-0000-0000A3090000}"/>
    <cellStyle name="N1 4 2 3" xfId="1742" xr:uid="{00000000-0005-0000-0000-0000A4090000}"/>
    <cellStyle name="N1 4 3" xfId="1743" xr:uid="{00000000-0005-0000-0000-0000A5090000}"/>
    <cellStyle name="N1 4 3 2" xfId="1744" xr:uid="{00000000-0005-0000-0000-0000A6090000}"/>
    <cellStyle name="N1 4 4" xfId="1745" xr:uid="{00000000-0005-0000-0000-0000A7090000}"/>
    <cellStyle name="N1 5" xfId="1746" xr:uid="{00000000-0005-0000-0000-0000A8090000}"/>
    <cellStyle name="N1 5 2" xfId="1747" xr:uid="{00000000-0005-0000-0000-0000A9090000}"/>
    <cellStyle name="N1 5 2 2" xfId="1748" xr:uid="{00000000-0005-0000-0000-0000AA090000}"/>
    <cellStyle name="N1 5 2 2 2" xfId="1749" xr:uid="{00000000-0005-0000-0000-0000AB090000}"/>
    <cellStyle name="N1 5 2 3" xfId="1750" xr:uid="{00000000-0005-0000-0000-0000AC090000}"/>
    <cellStyle name="N1 5 3" xfId="1751" xr:uid="{00000000-0005-0000-0000-0000AD090000}"/>
    <cellStyle name="N1 5 3 2" xfId="1752" xr:uid="{00000000-0005-0000-0000-0000AE090000}"/>
    <cellStyle name="N1 5 4" xfId="1753" xr:uid="{00000000-0005-0000-0000-0000AF090000}"/>
    <cellStyle name="N1 5 4 2" xfId="1754" xr:uid="{00000000-0005-0000-0000-0000B0090000}"/>
    <cellStyle name="N1 5 5" xfId="1755" xr:uid="{00000000-0005-0000-0000-0000B1090000}"/>
    <cellStyle name="N1 6" xfId="1756" xr:uid="{00000000-0005-0000-0000-0000B2090000}"/>
    <cellStyle name="N1 6 2" xfId="1757" xr:uid="{00000000-0005-0000-0000-0000B3090000}"/>
    <cellStyle name="N1 6 2 2" xfId="1758" xr:uid="{00000000-0005-0000-0000-0000B4090000}"/>
    <cellStyle name="N1 6 3" xfId="1759" xr:uid="{00000000-0005-0000-0000-0000B5090000}"/>
    <cellStyle name="N1 7" xfId="1760" xr:uid="{00000000-0005-0000-0000-0000B6090000}"/>
    <cellStyle name="N1 7 2" xfId="1761" xr:uid="{00000000-0005-0000-0000-0000B7090000}"/>
    <cellStyle name="N1 7 2 2" xfId="1762" xr:uid="{00000000-0005-0000-0000-0000B8090000}"/>
    <cellStyle name="N1 7 3" xfId="1763" xr:uid="{00000000-0005-0000-0000-0000B9090000}"/>
    <cellStyle name="N1 8" xfId="1764" xr:uid="{00000000-0005-0000-0000-0000BA090000}"/>
    <cellStyle name="N1 8 2" xfId="1765" xr:uid="{00000000-0005-0000-0000-0000BB090000}"/>
    <cellStyle name="N1 9" xfId="1766" xr:uid="{00000000-0005-0000-0000-0000BC090000}"/>
    <cellStyle name="N1 9 2" xfId="1767" xr:uid="{00000000-0005-0000-0000-0000BD090000}"/>
    <cellStyle name="N1 9 3" xfId="1768" xr:uid="{00000000-0005-0000-0000-0000BE090000}"/>
    <cellStyle name="N1_11_Pkld_A3" xfId="1769" xr:uid="{00000000-0005-0000-0000-0000BF090000}"/>
    <cellStyle name="Neutral" xfId="42" builtinId="28" customBuiltin="1"/>
    <cellStyle name="Neutral 2" xfId="1770" xr:uid="{00000000-0005-0000-0000-0000C1090000}"/>
    <cellStyle name="Neutral 2 2" xfId="1771" xr:uid="{00000000-0005-0000-0000-0000C2090000}"/>
    <cellStyle name="Neutral 2 2 2" xfId="1772" xr:uid="{00000000-0005-0000-0000-0000C3090000}"/>
    <cellStyle name="Neutral 2 2 2 2" xfId="1773" xr:uid="{00000000-0005-0000-0000-0000C4090000}"/>
    <cellStyle name="Neutral 2 2 3" xfId="1774" xr:uid="{00000000-0005-0000-0000-0000C5090000}"/>
    <cellStyle name="Neutral 2 2 4" xfId="1775" xr:uid="{00000000-0005-0000-0000-0000C6090000}"/>
    <cellStyle name="Neutral 2 3" xfId="1776" xr:uid="{00000000-0005-0000-0000-0000C7090000}"/>
    <cellStyle name="Neutral 2 3 2" xfId="1777" xr:uid="{00000000-0005-0000-0000-0000C8090000}"/>
    <cellStyle name="Neutral 2 4" xfId="1778" xr:uid="{00000000-0005-0000-0000-0000C9090000}"/>
    <cellStyle name="Neutral 2 5" xfId="1779" xr:uid="{00000000-0005-0000-0000-0000CA090000}"/>
    <cellStyle name="Neutral 2 6" xfId="1780" xr:uid="{00000000-0005-0000-0000-0000CB090000}"/>
    <cellStyle name="Neutral 3" xfId="1781" xr:uid="{00000000-0005-0000-0000-0000CC090000}"/>
    <cellStyle name="Neutral 4" xfId="1782" xr:uid="{00000000-0005-0000-0000-0000CD090000}"/>
    <cellStyle name="Neutral 4 2" xfId="1783" xr:uid="{00000000-0005-0000-0000-0000CE090000}"/>
    <cellStyle name="Neutral 5" xfId="1784" xr:uid="{00000000-0005-0000-0000-0000CF090000}"/>
    <cellStyle name="Neutral 5 2" xfId="1785" xr:uid="{00000000-0005-0000-0000-0000D0090000}"/>
    <cellStyle name="Neutral 6" xfId="1786" xr:uid="{00000000-0005-0000-0000-0000D1090000}"/>
    <cellStyle name="Neutral 7" xfId="1787" xr:uid="{00000000-0005-0000-0000-0000D2090000}"/>
    <cellStyle name="Neutral 8" xfId="2778" xr:uid="{00000000-0005-0000-0000-0000D3090000}"/>
    <cellStyle name="Normal" xfId="0" builtinId="0"/>
    <cellStyle name="Normal 10" xfId="68" xr:uid="{00000000-0005-0000-0000-0000D5090000}"/>
    <cellStyle name="Normal 10 2" xfId="1788" xr:uid="{00000000-0005-0000-0000-0000D6090000}"/>
    <cellStyle name="Normal 10 2 2" xfId="1789" xr:uid="{00000000-0005-0000-0000-0000D7090000}"/>
    <cellStyle name="Normal 10 2 2 2" xfId="1790" xr:uid="{00000000-0005-0000-0000-0000D8090000}"/>
    <cellStyle name="Normal 10 2 2 3" xfId="1791" xr:uid="{00000000-0005-0000-0000-0000D9090000}"/>
    <cellStyle name="Normal 10 2 2 3 2" xfId="3515" xr:uid="{00000000-0005-0000-0000-0000DA090000}"/>
    <cellStyle name="Normal 10 2 2 4" xfId="1792" xr:uid="{00000000-0005-0000-0000-0000DB090000}"/>
    <cellStyle name="Normal 10 2 3" xfId="1793" xr:uid="{00000000-0005-0000-0000-0000DC090000}"/>
    <cellStyle name="Normal 10 2 3 2" xfId="1794" xr:uid="{00000000-0005-0000-0000-0000DD090000}"/>
    <cellStyle name="Normal 10 2 3 2 2" xfId="3517" xr:uid="{00000000-0005-0000-0000-0000DE090000}"/>
    <cellStyle name="Normal 10 2 3 3" xfId="1795" xr:uid="{00000000-0005-0000-0000-0000DF090000}"/>
    <cellStyle name="Normal 10 2 3 4" xfId="3516" xr:uid="{00000000-0005-0000-0000-0000E0090000}"/>
    <cellStyle name="Normal 10 2 4" xfId="1796" xr:uid="{00000000-0005-0000-0000-0000E1090000}"/>
    <cellStyle name="Normal 10 3" xfId="1797" xr:uid="{00000000-0005-0000-0000-0000E2090000}"/>
    <cellStyle name="Normal 10 3 2" xfId="1798" xr:uid="{00000000-0005-0000-0000-0000E3090000}"/>
    <cellStyle name="Normal 10 3 2 2" xfId="3519" xr:uid="{00000000-0005-0000-0000-0000E4090000}"/>
    <cellStyle name="Normal 10 3 3" xfId="3518" xr:uid="{00000000-0005-0000-0000-0000E5090000}"/>
    <cellStyle name="Normal 10 4" xfId="1799" xr:uid="{00000000-0005-0000-0000-0000E6090000}"/>
    <cellStyle name="Normal 10 4 2" xfId="1800" xr:uid="{00000000-0005-0000-0000-0000E7090000}"/>
    <cellStyle name="Normal 10 4 2 2" xfId="3520" xr:uid="{00000000-0005-0000-0000-0000E8090000}"/>
    <cellStyle name="Normal 10 5" xfId="1801" xr:uid="{00000000-0005-0000-0000-0000E9090000}"/>
    <cellStyle name="Normal 10 5 2" xfId="1802" xr:uid="{00000000-0005-0000-0000-0000EA090000}"/>
    <cellStyle name="Normal 10 5 2 2" xfId="3521" xr:uid="{00000000-0005-0000-0000-0000EB090000}"/>
    <cellStyle name="Normal 10 6" xfId="1803" xr:uid="{00000000-0005-0000-0000-0000EC090000}"/>
    <cellStyle name="Normal 10 7" xfId="2789" xr:uid="{00000000-0005-0000-0000-0000ED090000}"/>
    <cellStyle name="Normal 101" xfId="1804" xr:uid="{00000000-0005-0000-0000-0000EE090000}"/>
    <cellStyle name="Normal 103" xfId="2732" xr:uid="{00000000-0005-0000-0000-0000EF090000}"/>
    <cellStyle name="Normal 11" xfId="76" xr:uid="{00000000-0005-0000-0000-0000F0090000}"/>
    <cellStyle name="Normal 11 10" xfId="1805" xr:uid="{00000000-0005-0000-0000-0000F1090000}"/>
    <cellStyle name="Normal 11 10 2" xfId="1806" xr:uid="{00000000-0005-0000-0000-0000F2090000}"/>
    <cellStyle name="Normal 11 10 2 2" xfId="1807" xr:uid="{00000000-0005-0000-0000-0000F3090000}"/>
    <cellStyle name="Normal 11 11" xfId="2794" xr:uid="{00000000-0005-0000-0000-0000F4090000}"/>
    <cellStyle name="Normal 11 2" xfId="1808" xr:uid="{00000000-0005-0000-0000-0000F5090000}"/>
    <cellStyle name="Normal 11 2 2" xfId="1809" xr:uid="{00000000-0005-0000-0000-0000F6090000}"/>
    <cellStyle name="Normal 11 2 2 2" xfId="1810" xr:uid="{00000000-0005-0000-0000-0000F7090000}"/>
    <cellStyle name="Normal 11 2 2 2 2" xfId="1811" xr:uid="{00000000-0005-0000-0000-0000F8090000}"/>
    <cellStyle name="Normal 11 2 2 2 2 2" xfId="3523" xr:uid="{00000000-0005-0000-0000-0000F9090000}"/>
    <cellStyle name="Normal 11 2 2 2 3" xfId="1812" xr:uid="{00000000-0005-0000-0000-0000FA090000}"/>
    <cellStyle name="Normal 11 2 2 2 4" xfId="3522" xr:uid="{00000000-0005-0000-0000-0000FB090000}"/>
    <cellStyle name="Normal 11 2 3" xfId="1813" xr:uid="{00000000-0005-0000-0000-0000FC090000}"/>
    <cellStyle name="Normal 11 2 3 2" xfId="1814" xr:uid="{00000000-0005-0000-0000-0000FD090000}"/>
    <cellStyle name="Normal 11 2 3 3" xfId="1815" xr:uid="{00000000-0005-0000-0000-0000FE090000}"/>
    <cellStyle name="Normal 11 2 3 3 2" xfId="3524" xr:uid="{00000000-0005-0000-0000-0000FF090000}"/>
    <cellStyle name="Normal 11 2 4" xfId="1816" xr:uid="{00000000-0005-0000-0000-0000000A0000}"/>
    <cellStyle name="Normal 11 2 4 2" xfId="1817" xr:uid="{00000000-0005-0000-0000-0000010A0000}"/>
    <cellStyle name="Normal 11 2 4 2 2" xfId="3526" xr:uid="{00000000-0005-0000-0000-0000020A0000}"/>
    <cellStyle name="Normal 11 2 4 3" xfId="1818" xr:uid="{00000000-0005-0000-0000-0000030A0000}"/>
    <cellStyle name="Normal 11 2 4 4" xfId="3525" xr:uid="{00000000-0005-0000-0000-0000040A0000}"/>
    <cellStyle name="Normal 11 3" xfId="1819" xr:uid="{00000000-0005-0000-0000-0000050A0000}"/>
    <cellStyle name="Normal 11 3 2" xfId="1820" xr:uid="{00000000-0005-0000-0000-0000060A0000}"/>
    <cellStyle name="Normal 11 3 2 2" xfId="3527" xr:uid="{00000000-0005-0000-0000-0000070A0000}"/>
    <cellStyle name="Normal 11 3 3" xfId="1821" xr:uid="{00000000-0005-0000-0000-0000080A0000}"/>
    <cellStyle name="Normal 11 3 3 2" xfId="1822" xr:uid="{00000000-0005-0000-0000-0000090A0000}"/>
    <cellStyle name="Normal 11 3 4" xfId="1823" xr:uid="{00000000-0005-0000-0000-00000A0A0000}"/>
    <cellStyle name="Normal 11 3 4 2" xfId="1824" xr:uid="{00000000-0005-0000-0000-00000B0A0000}"/>
    <cellStyle name="Normal 11 3 4 3" xfId="3528" xr:uid="{00000000-0005-0000-0000-00000C0A0000}"/>
    <cellStyle name="Normal 11 3 5" xfId="1825" xr:uid="{00000000-0005-0000-0000-00000D0A0000}"/>
    <cellStyle name="Normal 11 4" xfId="1826" xr:uid="{00000000-0005-0000-0000-00000E0A0000}"/>
    <cellStyle name="Normal 11 4 2" xfId="3529" xr:uid="{00000000-0005-0000-0000-00000F0A0000}"/>
    <cellStyle name="Normal 11 5" xfId="1827" xr:uid="{00000000-0005-0000-0000-0000100A0000}"/>
    <cellStyle name="Normal 11 5 2" xfId="3530" xr:uid="{00000000-0005-0000-0000-0000110A0000}"/>
    <cellStyle name="Normal 11 6" xfId="1828" xr:uid="{00000000-0005-0000-0000-0000120A0000}"/>
    <cellStyle name="Normal 11 7" xfId="1829" xr:uid="{00000000-0005-0000-0000-0000130A0000}"/>
    <cellStyle name="Normal 11 7 2" xfId="3531" xr:uid="{00000000-0005-0000-0000-0000140A0000}"/>
    <cellStyle name="Normal 11 8" xfId="1830" xr:uid="{00000000-0005-0000-0000-0000150A0000}"/>
    <cellStyle name="Normal 11 8 2" xfId="1831" xr:uid="{00000000-0005-0000-0000-0000160A0000}"/>
    <cellStyle name="Normal 11 8 2 2" xfId="3532" xr:uid="{00000000-0005-0000-0000-0000170A0000}"/>
    <cellStyle name="Normal 11 9" xfId="1832" xr:uid="{00000000-0005-0000-0000-0000180A0000}"/>
    <cellStyle name="Normal 12" xfId="70" xr:uid="{00000000-0005-0000-0000-0000190A0000}"/>
    <cellStyle name="Normal 12 2" xfId="73" xr:uid="{00000000-0005-0000-0000-00001A0A0000}"/>
    <cellStyle name="Normal 12 2 2" xfId="1833" xr:uid="{00000000-0005-0000-0000-00001B0A0000}"/>
    <cellStyle name="Normal 12 2 2 2" xfId="3533" xr:uid="{00000000-0005-0000-0000-00001C0A0000}"/>
    <cellStyle name="Normal 12 2 3" xfId="1834" xr:uid="{00000000-0005-0000-0000-00001D0A0000}"/>
    <cellStyle name="Normal 12 2 3 2" xfId="1835" xr:uid="{00000000-0005-0000-0000-00001E0A0000}"/>
    <cellStyle name="Normal 12 2 4" xfId="1836" xr:uid="{00000000-0005-0000-0000-00001F0A0000}"/>
    <cellStyle name="Normal 12 2 4 2" xfId="3534" xr:uid="{00000000-0005-0000-0000-0000200A0000}"/>
    <cellStyle name="Normal 12 2 5" xfId="1837" xr:uid="{00000000-0005-0000-0000-0000210A0000}"/>
    <cellStyle name="Normal 12 3" xfId="1838" xr:uid="{00000000-0005-0000-0000-0000220A0000}"/>
    <cellStyle name="Normal 12 3 2" xfId="3535" xr:uid="{00000000-0005-0000-0000-0000230A0000}"/>
    <cellStyle name="Normal 12 4" xfId="1839" xr:uid="{00000000-0005-0000-0000-0000240A0000}"/>
    <cellStyle name="Normal 12 4 2" xfId="1840" xr:uid="{00000000-0005-0000-0000-0000250A0000}"/>
    <cellStyle name="Normal 12 5" xfId="1841" xr:uid="{00000000-0005-0000-0000-0000260A0000}"/>
    <cellStyle name="Normal 12 5 2" xfId="3536" xr:uid="{00000000-0005-0000-0000-0000270A0000}"/>
    <cellStyle name="Normal 12 6" xfId="1842" xr:uid="{00000000-0005-0000-0000-0000280A0000}"/>
    <cellStyle name="Normal 12 7" xfId="2791" xr:uid="{00000000-0005-0000-0000-0000290A0000}"/>
    <cellStyle name="Normal 12 8" xfId="3724" xr:uid="{00000000-0005-0000-0000-00002A0A0000}"/>
    <cellStyle name="Normal 13" xfId="71" xr:uid="{00000000-0005-0000-0000-00002B0A0000}"/>
    <cellStyle name="Normal 13 2" xfId="1843" xr:uid="{00000000-0005-0000-0000-00002C0A0000}"/>
    <cellStyle name="Normal 13 2 2" xfId="1844" xr:uid="{00000000-0005-0000-0000-00002D0A0000}"/>
    <cellStyle name="Normal 13 3" xfId="1845" xr:uid="{00000000-0005-0000-0000-00002E0A0000}"/>
    <cellStyle name="Normal 13 4" xfId="2792" xr:uid="{00000000-0005-0000-0000-00002F0A0000}"/>
    <cellStyle name="Normal 13 5" xfId="3725" xr:uid="{00000000-0005-0000-0000-0000300A0000}"/>
    <cellStyle name="Normal 14" xfId="1846" xr:uid="{00000000-0005-0000-0000-0000310A0000}"/>
    <cellStyle name="Normal 14 2" xfId="1847" xr:uid="{00000000-0005-0000-0000-0000320A0000}"/>
    <cellStyle name="Normal 14 2 2" xfId="1848" xr:uid="{00000000-0005-0000-0000-0000330A0000}"/>
    <cellStyle name="Normal 14 2 2 2" xfId="1849" xr:uid="{00000000-0005-0000-0000-0000340A0000}"/>
    <cellStyle name="Normal 14 2 2 3" xfId="1850" xr:uid="{00000000-0005-0000-0000-0000350A0000}"/>
    <cellStyle name="Normal 14 2 2 4" xfId="3537" xr:uid="{00000000-0005-0000-0000-0000360A0000}"/>
    <cellStyle name="Normal 14 2 3" xfId="1851" xr:uid="{00000000-0005-0000-0000-0000370A0000}"/>
    <cellStyle name="Normal 14 3" xfId="1852" xr:uid="{00000000-0005-0000-0000-0000380A0000}"/>
    <cellStyle name="Normal 14 3 2" xfId="1853" xr:uid="{00000000-0005-0000-0000-0000390A0000}"/>
    <cellStyle name="Normal 14 3 2 2" xfId="1854" xr:uid="{00000000-0005-0000-0000-00003A0A0000}"/>
    <cellStyle name="Normal 14 3 3" xfId="1855" xr:uid="{00000000-0005-0000-0000-00003B0A0000}"/>
    <cellStyle name="Normal 14 3 3 2" xfId="3538" xr:uid="{00000000-0005-0000-0000-00003C0A0000}"/>
    <cellStyle name="Normal 14 3 4" xfId="1856" xr:uid="{00000000-0005-0000-0000-00003D0A0000}"/>
    <cellStyle name="Normal 14 4" xfId="1857" xr:uid="{00000000-0005-0000-0000-00003E0A0000}"/>
    <cellStyle name="Normal 14 4 2" xfId="3539" xr:uid="{00000000-0005-0000-0000-00003F0A0000}"/>
    <cellStyle name="Normal 15" xfId="1858" xr:uid="{00000000-0005-0000-0000-0000400A0000}"/>
    <cellStyle name="Normal 15 2" xfId="1859" xr:uid="{00000000-0005-0000-0000-0000410A0000}"/>
    <cellStyle name="Normal 15 2 2" xfId="1860" xr:uid="{00000000-0005-0000-0000-0000420A0000}"/>
    <cellStyle name="Normal 15 2 3" xfId="1861" xr:uid="{00000000-0005-0000-0000-0000430A0000}"/>
    <cellStyle name="Normal 15 2 3 2" xfId="1862" xr:uid="{00000000-0005-0000-0000-0000440A0000}"/>
    <cellStyle name="Normal 15 2 4" xfId="1863" xr:uid="{00000000-0005-0000-0000-0000450A0000}"/>
    <cellStyle name="Normal 15 2 4 2" xfId="1864" xr:uid="{00000000-0005-0000-0000-0000460A0000}"/>
    <cellStyle name="Normal 15 2 5" xfId="3540" xr:uid="{00000000-0005-0000-0000-0000470A0000}"/>
    <cellStyle name="Normal 15 3" xfId="1865" xr:uid="{00000000-0005-0000-0000-0000480A0000}"/>
    <cellStyle name="Normal 15 3 2" xfId="1866" xr:uid="{00000000-0005-0000-0000-0000490A0000}"/>
    <cellStyle name="Normal 15 3 3" xfId="1867" xr:uid="{00000000-0005-0000-0000-00004A0A0000}"/>
    <cellStyle name="Normal 15 3 3 2" xfId="1868" xr:uid="{00000000-0005-0000-0000-00004B0A0000}"/>
    <cellStyle name="Normal 15 3 4" xfId="1869" xr:uid="{00000000-0005-0000-0000-00004C0A0000}"/>
    <cellStyle name="Normal 15 4" xfId="1870" xr:uid="{00000000-0005-0000-0000-00004D0A0000}"/>
    <cellStyle name="Normal 15 4 2" xfId="1871" xr:uid="{00000000-0005-0000-0000-00004E0A0000}"/>
    <cellStyle name="Normal 15 4 2 2" xfId="1872" xr:uid="{00000000-0005-0000-0000-00004F0A0000}"/>
    <cellStyle name="Normal 15 4 3" xfId="3541" xr:uid="{00000000-0005-0000-0000-0000500A0000}"/>
    <cellStyle name="Normal 15 5" xfId="1873" xr:uid="{00000000-0005-0000-0000-0000510A0000}"/>
    <cellStyle name="Normal 15 5 2" xfId="1874" xr:uid="{00000000-0005-0000-0000-0000520A0000}"/>
    <cellStyle name="Normal 16" xfId="1875" xr:uid="{00000000-0005-0000-0000-0000530A0000}"/>
    <cellStyle name="Normal 16 2" xfId="1876" xr:uid="{00000000-0005-0000-0000-0000540A0000}"/>
    <cellStyle name="Normal 16 2 2" xfId="1877" xr:uid="{00000000-0005-0000-0000-0000550A0000}"/>
    <cellStyle name="Normal 16 2 2 2" xfId="1878" xr:uid="{00000000-0005-0000-0000-0000560A0000}"/>
    <cellStyle name="Normal 16 2 2 3" xfId="1879" xr:uid="{00000000-0005-0000-0000-0000570A0000}"/>
    <cellStyle name="Normal 16 2 3" xfId="1880" xr:uid="{00000000-0005-0000-0000-0000580A0000}"/>
    <cellStyle name="Normal 16 2 3 2" xfId="1881" xr:uid="{00000000-0005-0000-0000-0000590A0000}"/>
    <cellStyle name="Normal 16 3" xfId="1882" xr:uid="{00000000-0005-0000-0000-00005A0A0000}"/>
    <cellStyle name="Normal 16 3 2" xfId="1883" xr:uid="{00000000-0005-0000-0000-00005B0A0000}"/>
    <cellStyle name="Normal 16 3 3" xfId="1884" xr:uid="{00000000-0005-0000-0000-00005C0A0000}"/>
    <cellStyle name="Normal 16 3 4" xfId="3542" xr:uid="{00000000-0005-0000-0000-00005D0A0000}"/>
    <cellStyle name="Normal 16 4" xfId="1885" xr:uid="{00000000-0005-0000-0000-00005E0A0000}"/>
    <cellStyle name="Normal 16 5" xfId="1886" xr:uid="{00000000-0005-0000-0000-00005F0A0000}"/>
    <cellStyle name="Normal 17" xfId="72" xr:uid="{00000000-0005-0000-0000-0000600A0000}"/>
    <cellStyle name="Normal 17 2" xfId="1887" xr:uid="{00000000-0005-0000-0000-0000610A0000}"/>
    <cellStyle name="Normal 17 2 2" xfId="1888" xr:uid="{00000000-0005-0000-0000-0000620A0000}"/>
    <cellStyle name="Normal 17 2 3" xfId="1889" xr:uid="{00000000-0005-0000-0000-0000630A0000}"/>
    <cellStyle name="Normal 17 2 4" xfId="3543" xr:uid="{00000000-0005-0000-0000-0000640A0000}"/>
    <cellStyle name="Normal 17 3" xfId="1890" xr:uid="{00000000-0005-0000-0000-0000650A0000}"/>
    <cellStyle name="Normal 17 4" xfId="2793" xr:uid="{00000000-0005-0000-0000-0000660A0000}"/>
    <cellStyle name="Normal 17 5" xfId="3728" xr:uid="{00000000-0005-0000-0000-0000670A0000}"/>
    <cellStyle name="Normal 18" xfId="1891" xr:uid="{00000000-0005-0000-0000-0000680A0000}"/>
    <cellStyle name="Normal 18 2" xfId="1892" xr:uid="{00000000-0005-0000-0000-0000690A0000}"/>
    <cellStyle name="Normal 18 2 2" xfId="1893" xr:uid="{00000000-0005-0000-0000-00006A0A0000}"/>
    <cellStyle name="Normal 18 2 2 2" xfId="1894" xr:uid="{00000000-0005-0000-0000-00006B0A0000}"/>
    <cellStyle name="Normal 18 2 3" xfId="1895" xr:uid="{00000000-0005-0000-0000-00006C0A0000}"/>
    <cellStyle name="Normal 18 3" xfId="1896" xr:uid="{00000000-0005-0000-0000-00006D0A0000}"/>
    <cellStyle name="Normal 19" xfId="1897" xr:uid="{00000000-0005-0000-0000-00006E0A0000}"/>
    <cellStyle name="Normal 19 2" xfId="1898" xr:uid="{00000000-0005-0000-0000-00006F0A0000}"/>
    <cellStyle name="Normal 19 2 2" xfId="1899" xr:uid="{00000000-0005-0000-0000-0000700A0000}"/>
    <cellStyle name="Normal 19 3" xfId="1900" xr:uid="{00000000-0005-0000-0000-0000710A0000}"/>
    <cellStyle name="Normal 2" xfId="43" xr:uid="{00000000-0005-0000-0000-0000720A0000}"/>
    <cellStyle name="Normal 2 10" xfId="1901" xr:uid="{00000000-0005-0000-0000-0000730A0000}"/>
    <cellStyle name="Normal 2 10 2" xfId="1902" xr:uid="{00000000-0005-0000-0000-0000740A0000}"/>
    <cellStyle name="Normal 2 10 2 2" xfId="1903" xr:uid="{00000000-0005-0000-0000-0000750A0000}"/>
    <cellStyle name="Normal 2 10 2 2 2" xfId="1904" xr:uid="{00000000-0005-0000-0000-0000760A0000}"/>
    <cellStyle name="Normal 2 10 2 3" xfId="3545" xr:uid="{00000000-0005-0000-0000-0000770A0000}"/>
    <cellStyle name="Normal 2 10 3" xfId="1905" xr:uid="{00000000-0005-0000-0000-0000780A0000}"/>
    <cellStyle name="Normal 2 10 3 2" xfId="1906" xr:uid="{00000000-0005-0000-0000-0000790A0000}"/>
    <cellStyle name="Normal 2 10 4" xfId="3544" xr:uid="{00000000-0005-0000-0000-00007A0A0000}"/>
    <cellStyle name="Normal 2 11" xfId="1907" xr:uid="{00000000-0005-0000-0000-00007B0A0000}"/>
    <cellStyle name="Normal 2 11 2" xfId="3546" xr:uid="{00000000-0005-0000-0000-00007C0A0000}"/>
    <cellStyle name="Normal 2 2" xfId="52" xr:uid="{00000000-0005-0000-0000-00007D0A0000}"/>
    <cellStyle name="Normal 2 2 10" xfId="2739" xr:uid="{00000000-0005-0000-0000-00007E0A0000}"/>
    <cellStyle name="Normal 2 2 2" xfId="44" xr:uid="{00000000-0005-0000-0000-00007F0A0000}"/>
    <cellStyle name="Normal 2 2 2 10" xfId="1908" xr:uid="{00000000-0005-0000-0000-0000800A0000}"/>
    <cellStyle name="Normal 2 2 2 11" xfId="1909" xr:uid="{00000000-0005-0000-0000-0000810A0000}"/>
    <cellStyle name="Normal 2 2 2 11 2" xfId="2734" xr:uid="{00000000-0005-0000-0000-0000820A0000}"/>
    <cellStyle name="Normal 2 2 2 2" xfId="55" xr:uid="{00000000-0005-0000-0000-0000830A0000}"/>
    <cellStyle name="Normal 2 2 2 2 2" xfId="1910" xr:uid="{00000000-0005-0000-0000-0000840A0000}"/>
    <cellStyle name="Normal 2 2 2 2 2 2" xfId="1911" xr:uid="{00000000-0005-0000-0000-0000850A0000}"/>
    <cellStyle name="Normal 2 2 2 2 2 2 2" xfId="3547" xr:uid="{00000000-0005-0000-0000-0000860A0000}"/>
    <cellStyle name="Normal 2 2 2 2 2 3" xfId="1912" xr:uid="{00000000-0005-0000-0000-0000870A0000}"/>
    <cellStyle name="Normal 2 2 2 2 2 3 2" xfId="1913" xr:uid="{00000000-0005-0000-0000-0000880A0000}"/>
    <cellStyle name="Normal 2 2 2 2 2 4" xfId="1914" xr:uid="{00000000-0005-0000-0000-0000890A0000}"/>
    <cellStyle name="Normal 2 2 2 2 2 4 2" xfId="3548" xr:uid="{00000000-0005-0000-0000-00008A0A0000}"/>
    <cellStyle name="Normal 2 2 2 2 2 5" xfId="1915" xr:uid="{00000000-0005-0000-0000-00008B0A0000}"/>
    <cellStyle name="Normal 2 2 2 2 3" xfId="1916" xr:uid="{00000000-0005-0000-0000-00008C0A0000}"/>
    <cellStyle name="Normal 2 2 2 2 3 2" xfId="3549" xr:uid="{00000000-0005-0000-0000-00008D0A0000}"/>
    <cellStyle name="Normal 2 2 2 2 4" xfId="1917" xr:uid="{00000000-0005-0000-0000-00008E0A0000}"/>
    <cellStyle name="Normal 2 2 2 2 4 2" xfId="1918" xr:uid="{00000000-0005-0000-0000-00008F0A0000}"/>
    <cellStyle name="Normal 2 2 2 2 5" xfId="1919" xr:uid="{00000000-0005-0000-0000-0000900A0000}"/>
    <cellStyle name="Normal 2 2 2 2 5 2" xfId="3550" xr:uid="{00000000-0005-0000-0000-0000910A0000}"/>
    <cellStyle name="Normal 2 2 2 2 6" xfId="1920" xr:uid="{00000000-0005-0000-0000-0000920A0000}"/>
    <cellStyle name="Normal 2 2 2 3" xfId="1921" xr:uid="{00000000-0005-0000-0000-0000930A0000}"/>
    <cellStyle name="Normal 2 2 2 3 2" xfId="1922" xr:uid="{00000000-0005-0000-0000-0000940A0000}"/>
    <cellStyle name="Normal 2 2 2 3 2 2" xfId="3551" xr:uid="{00000000-0005-0000-0000-0000950A0000}"/>
    <cellStyle name="Normal 2 2 2 3 3" xfId="1923" xr:uid="{00000000-0005-0000-0000-0000960A0000}"/>
    <cellStyle name="Normal 2 2 2 3 3 2" xfId="1924" xr:uid="{00000000-0005-0000-0000-0000970A0000}"/>
    <cellStyle name="Normal 2 2 2 3 4" xfId="1925" xr:uid="{00000000-0005-0000-0000-0000980A0000}"/>
    <cellStyle name="Normal 2 2 2 3 4 2" xfId="3552" xr:uid="{00000000-0005-0000-0000-0000990A0000}"/>
    <cellStyle name="Normal 2 2 2 3 5" xfId="1926" xr:uid="{00000000-0005-0000-0000-00009A0A0000}"/>
    <cellStyle name="Normal 2 2 2 3 5 2" xfId="1927" xr:uid="{00000000-0005-0000-0000-00009B0A0000}"/>
    <cellStyle name="Normal 2 2 2 3 6" xfId="1928" xr:uid="{00000000-0005-0000-0000-00009C0A0000}"/>
    <cellStyle name="Normal 2 2 2 3 6 2" xfId="1929" xr:uid="{00000000-0005-0000-0000-00009D0A0000}"/>
    <cellStyle name="Normal 2 2 2 4" xfId="1930" xr:uid="{00000000-0005-0000-0000-00009E0A0000}"/>
    <cellStyle name="Normal 2 2 2 4 2" xfId="1931" xr:uid="{00000000-0005-0000-0000-00009F0A0000}"/>
    <cellStyle name="Normal 2 2 2 4 2 2" xfId="1932" xr:uid="{00000000-0005-0000-0000-0000A00A0000}"/>
    <cellStyle name="Normal 2 2 2 5" xfId="1933" xr:uid="{00000000-0005-0000-0000-0000A10A0000}"/>
    <cellStyle name="Normal 2 2 2 5 2" xfId="3553" xr:uid="{00000000-0005-0000-0000-0000A20A0000}"/>
    <cellStyle name="Normal 2 2 2 6" xfId="1934" xr:uid="{00000000-0005-0000-0000-0000A30A0000}"/>
    <cellStyle name="Normal 2 2 2 7" xfId="1935" xr:uid="{00000000-0005-0000-0000-0000A40A0000}"/>
    <cellStyle name="Normal 2 2 2 7 2" xfId="3554" xr:uid="{00000000-0005-0000-0000-0000A50A0000}"/>
    <cellStyle name="Normal 2 2 2 8" xfId="1936" xr:uid="{00000000-0005-0000-0000-0000A60A0000}"/>
    <cellStyle name="Normal 2 2 2 9" xfId="1937" xr:uid="{00000000-0005-0000-0000-0000A70A0000}"/>
    <cellStyle name="Normal 2 2 2 9 2" xfId="1938" xr:uid="{00000000-0005-0000-0000-0000A80A0000}"/>
    <cellStyle name="Normal 2 2 3" xfId="1939" xr:uid="{00000000-0005-0000-0000-0000A90A0000}"/>
    <cellStyle name="Normal 2 2 3 2" xfId="1940" xr:uid="{00000000-0005-0000-0000-0000AA0A0000}"/>
    <cellStyle name="Normal 2 2 3 2 2" xfId="1941" xr:uid="{00000000-0005-0000-0000-0000AB0A0000}"/>
    <cellStyle name="Normal 2 2 3 2 2 2" xfId="1942" xr:uid="{00000000-0005-0000-0000-0000AC0A0000}"/>
    <cellStyle name="Normal 2 2 3 2 3" xfId="1943" xr:uid="{00000000-0005-0000-0000-0000AD0A0000}"/>
    <cellStyle name="Normal 2 2 3 2 3 2" xfId="1944" xr:uid="{00000000-0005-0000-0000-0000AE0A0000}"/>
    <cellStyle name="Normal 2 2 3 3" xfId="1945" xr:uid="{00000000-0005-0000-0000-0000AF0A0000}"/>
    <cellStyle name="Normal 2 2 3 3 2" xfId="1946" xr:uid="{00000000-0005-0000-0000-0000B00A0000}"/>
    <cellStyle name="Normal 2 2 3 4" xfId="1947" xr:uid="{00000000-0005-0000-0000-0000B10A0000}"/>
    <cellStyle name="Normal 2 2 3 5" xfId="1948" xr:uid="{00000000-0005-0000-0000-0000B20A0000}"/>
    <cellStyle name="Normal 2 2 3 5 2" xfId="1949" xr:uid="{00000000-0005-0000-0000-0000B30A0000}"/>
    <cellStyle name="Normal 2 2 4" xfId="1950" xr:uid="{00000000-0005-0000-0000-0000B40A0000}"/>
    <cellStyle name="Normal 2 2 4 2" xfId="1951" xr:uid="{00000000-0005-0000-0000-0000B50A0000}"/>
    <cellStyle name="Normal 2 2 4 2 2" xfId="3556" xr:uid="{00000000-0005-0000-0000-0000B60A0000}"/>
    <cellStyle name="Normal 2 2 4 3" xfId="1952" xr:uid="{00000000-0005-0000-0000-0000B70A0000}"/>
    <cellStyle name="Normal 2 2 4 4" xfId="1953" xr:uid="{00000000-0005-0000-0000-0000B80A0000}"/>
    <cellStyle name="Normal 2 2 4 4 2" xfId="1954" xr:uid="{00000000-0005-0000-0000-0000B90A0000}"/>
    <cellStyle name="Normal 2 2 4 5" xfId="1955" xr:uid="{00000000-0005-0000-0000-0000BA0A0000}"/>
    <cellStyle name="Normal 2 2 4 6" xfId="1956" xr:uid="{00000000-0005-0000-0000-0000BB0A0000}"/>
    <cellStyle name="Normal 2 2 4 7" xfId="3555" xr:uid="{00000000-0005-0000-0000-0000BC0A0000}"/>
    <cellStyle name="Normal 2 2 5" xfId="1957" xr:uid="{00000000-0005-0000-0000-0000BD0A0000}"/>
    <cellStyle name="Normal 2 2 5 2" xfId="1958" xr:uid="{00000000-0005-0000-0000-0000BE0A0000}"/>
    <cellStyle name="Normal 2 2 6" xfId="1959" xr:uid="{00000000-0005-0000-0000-0000BF0A0000}"/>
    <cellStyle name="Normal 2 2 6 2" xfId="3557" xr:uid="{00000000-0005-0000-0000-0000C00A0000}"/>
    <cellStyle name="Normal 2 2 7" xfId="1960" xr:uid="{00000000-0005-0000-0000-0000C10A0000}"/>
    <cellStyle name="Normal 2 2 8" xfId="1961" xr:uid="{00000000-0005-0000-0000-0000C20A0000}"/>
    <cellStyle name="Normal 2 2 9" xfId="1962" xr:uid="{00000000-0005-0000-0000-0000C30A0000}"/>
    <cellStyle name="Normal 2 2 9 2" xfId="1963" xr:uid="{00000000-0005-0000-0000-0000C40A0000}"/>
    <cellStyle name="Normal 2 2_Seed inventory in cold room" xfId="1964" xr:uid="{00000000-0005-0000-0000-0000C50A0000}"/>
    <cellStyle name="Normal 2 3" xfId="67" xr:uid="{00000000-0005-0000-0000-0000C60A0000}"/>
    <cellStyle name="Normal 2 3 2" xfId="1965" xr:uid="{00000000-0005-0000-0000-0000C70A0000}"/>
    <cellStyle name="Normal 2 3 2 2" xfId="1966" xr:uid="{00000000-0005-0000-0000-0000C80A0000}"/>
    <cellStyle name="Normal 2 3 2 2 2" xfId="1967" xr:uid="{00000000-0005-0000-0000-0000C90A0000}"/>
    <cellStyle name="Normal 2 3 2 2 2 2" xfId="1968" xr:uid="{00000000-0005-0000-0000-0000CA0A0000}"/>
    <cellStyle name="Normal 2 3 2 2 3" xfId="1969" xr:uid="{00000000-0005-0000-0000-0000CB0A0000}"/>
    <cellStyle name="Normal 2 3 2 2 3 2" xfId="1970" xr:uid="{00000000-0005-0000-0000-0000CC0A0000}"/>
    <cellStyle name="Normal 2 3 2 2 4" xfId="1971" xr:uid="{00000000-0005-0000-0000-0000CD0A0000}"/>
    <cellStyle name="Normal 2 3 2 2 4 2" xfId="3559" xr:uid="{00000000-0005-0000-0000-0000CE0A0000}"/>
    <cellStyle name="Normal 2 3 2 2 5" xfId="1972" xr:uid="{00000000-0005-0000-0000-0000CF0A0000}"/>
    <cellStyle name="Normal 2 3 2 2 5 2" xfId="1973" xr:uid="{00000000-0005-0000-0000-0000D00A0000}"/>
    <cellStyle name="Normal 2 3 2 2 6" xfId="3558" xr:uid="{00000000-0005-0000-0000-0000D10A0000}"/>
    <cellStyle name="Normal 2 3 2 3" xfId="1974" xr:uid="{00000000-0005-0000-0000-0000D20A0000}"/>
    <cellStyle name="Normal 2 3 2 3 2" xfId="3560" xr:uid="{00000000-0005-0000-0000-0000D30A0000}"/>
    <cellStyle name="Normal 2 3 2 4" xfId="1975" xr:uid="{00000000-0005-0000-0000-0000D40A0000}"/>
    <cellStyle name="Normal 2 3 2 5" xfId="1976" xr:uid="{00000000-0005-0000-0000-0000D50A0000}"/>
    <cellStyle name="Normal 2 3 3" xfId="1977" xr:uid="{00000000-0005-0000-0000-0000D60A0000}"/>
    <cellStyle name="Normal 2 3 3 2" xfId="1978" xr:uid="{00000000-0005-0000-0000-0000D70A0000}"/>
    <cellStyle name="Normal 2 3 3 2 2" xfId="1979" xr:uid="{00000000-0005-0000-0000-0000D80A0000}"/>
    <cellStyle name="Normal 2 3 3 3" xfId="1980" xr:uid="{00000000-0005-0000-0000-0000D90A0000}"/>
    <cellStyle name="Normal 2 3 3 3 2" xfId="1981" xr:uid="{00000000-0005-0000-0000-0000DA0A0000}"/>
    <cellStyle name="Normal 2 3 3 4" xfId="1982" xr:uid="{00000000-0005-0000-0000-0000DB0A0000}"/>
    <cellStyle name="Normal 2 3 4" xfId="1983" xr:uid="{00000000-0005-0000-0000-0000DC0A0000}"/>
    <cellStyle name="Normal 2 3 4 2" xfId="1984" xr:uid="{00000000-0005-0000-0000-0000DD0A0000}"/>
    <cellStyle name="Normal 2 3 4 2 2" xfId="3561" xr:uid="{00000000-0005-0000-0000-0000DE0A0000}"/>
    <cellStyle name="Normal 2 3 5" xfId="1985" xr:uid="{00000000-0005-0000-0000-0000DF0A0000}"/>
    <cellStyle name="Normal 2 3 5 2" xfId="1986" xr:uid="{00000000-0005-0000-0000-0000E00A0000}"/>
    <cellStyle name="Normal 2 3 6" xfId="1987" xr:uid="{00000000-0005-0000-0000-0000E10A0000}"/>
    <cellStyle name="Normal 2 3 6 2" xfId="1988" xr:uid="{00000000-0005-0000-0000-0000E20A0000}"/>
    <cellStyle name="Normal 2 3 6 2 2" xfId="3562" xr:uid="{00000000-0005-0000-0000-0000E30A0000}"/>
    <cellStyle name="Normal 2 3 7" xfId="1989" xr:uid="{00000000-0005-0000-0000-0000E40A0000}"/>
    <cellStyle name="Normal 2 3 8" xfId="2788" xr:uid="{00000000-0005-0000-0000-0000E50A0000}"/>
    <cellStyle name="Normal 2 4" xfId="69" xr:uid="{00000000-0005-0000-0000-0000E60A0000}"/>
    <cellStyle name="Normal 2 4 2" xfId="1990" xr:uid="{00000000-0005-0000-0000-0000E70A0000}"/>
    <cellStyle name="Normal 2 4 2 2" xfId="1991" xr:uid="{00000000-0005-0000-0000-0000E80A0000}"/>
    <cellStyle name="Normal 2 4 2 2 2" xfId="1992" xr:uid="{00000000-0005-0000-0000-0000E90A0000}"/>
    <cellStyle name="Normal 2 4 2 2 2 2" xfId="3564" xr:uid="{00000000-0005-0000-0000-0000EA0A0000}"/>
    <cellStyle name="Normal 2 4 2 2 3" xfId="1993" xr:uid="{00000000-0005-0000-0000-0000EB0A0000}"/>
    <cellStyle name="Normal 2 4 2 2 3 2" xfId="3565" xr:uid="{00000000-0005-0000-0000-0000EC0A0000}"/>
    <cellStyle name="Normal 2 4 2 2 4" xfId="1994" xr:uid="{00000000-0005-0000-0000-0000ED0A0000}"/>
    <cellStyle name="Normal 2 4 2 2 5" xfId="3563" xr:uid="{00000000-0005-0000-0000-0000EE0A0000}"/>
    <cellStyle name="Normal 2 4 2 3" xfId="1995" xr:uid="{00000000-0005-0000-0000-0000EF0A0000}"/>
    <cellStyle name="Normal 2 4 2 3 2" xfId="1996" xr:uid="{00000000-0005-0000-0000-0000F00A0000}"/>
    <cellStyle name="Normal 2 4 2 3 2 2" xfId="3567" xr:uid="{00000000-0005-0000-0000-0000F10A0000}"/>
    <cellStyle name="Normal 2 4 2 3 3" xfId="3566" xr:uid="{00000000-0005-0000-0000-0000F20A0000}"/>
    <cellStyle name="Normal 2 4 2 4" xfId="1997" xr:uid="{00000000-0005-0000-0000-0000F30A0000}"/>
    <cellStyle name="Normal 2 4 2 4 2" xfId="3568" xr:uid="{00000000-0005-0000-0000-0000F40A0000}"/>
    <cellStyle name="Normal 2 4 2 5" xfId="1998" xr:uid="{00000000-0005-0000-0000-0000F50A0000}"/>
    <cellStyle name="Normal 2 4 2 5 2" xfId="3569" xr:uid="{00000000-0005-0000-0000-0000F60A0000}"/>
    <cellStyle name="Normal 2 4 2 6" xfId="1999" xr:uid="{00000000-0005-0000-0000-0000F70A0000}"/>
    <cellStyle name="Normal 2 4 2 6 2" xfId="2000" xr:uid="{00000000-0005-0000-0000-0000F80A0000}"/>
    <cellStyle name="Normal 2 4 2 7" xfId="2001" xr:uid="{00000000-0005-0000-0000-0000F90A0000}"/>
    <cellStyle name="Normal 2 4 2 7 2" xfId="3570" xr:uid="{00000000-0005-0000-0000-0000FA0A0000}"/>
    <cellStyle name="Normal 2 4 2 8" xfId="2002" xr:uid="{00000000-0005-0000-0000-0000FB0A0000}"/>
    <cellStyle name="Normal 2 4 3" xfId="2003" xr:uid="{00000000-0005-0000-0000-0000FC0A0000}"/>
    <cellStyle name="Normal 2 4 3 2" xfId="2004" xr:uid="{00000000-0005-0000-0000-0000FD0A0000}"/>
    <cellStyle name="Normal 2 4 3 2 2" xfId="3571" xr:uid="{00000000-0005-0000-0000-0000FE0A0000}"/>
    <cellStyle name="Normal 2 4 3 3" xfId="2005" xr:uid="{00000000-0005-0000-0000-0000FF0A0000}"/>
    <cellStyle name="Normal 2 4 3 3 2" xfId="3572" xr:uid="{00000000-0005-0000-0000-0000000B0000}"/>
    <cellStyle name="Normal 2 4 3 4" xfId="2006" xr:uid="{00000000-0005-0000-0000-0000010B0000}"/>
    <cellStyle name="Normal 2 4 3 4 2" xfId="2007" xr:uid="{00000000-0005-0000-0000-0000020B0000}"/>
    <cellStyle name="Normal 2 4 3 5" xfId="2008" xr:uid="{00000000-0005-0000-0000-0000030B0000}"/>
    <cellStyle name="Normal 2 4 3 5 2" xfId="3573" xr:uid="{00000000-0005-0000-0000-0000040B0000}"/>
    <cellStyle name="Normal 2 4 3 6" xfId="2009" xr:uid="{00000000-0005-0000-0000-0000050B0000}"/>
    <cellStyle name="Normal 2 4 4" xfId="2010" xr:uid="{00000000-0005-0000-0000-0000060B0000}"/>
    <cellStyle name="Normal 2 4 4 2" xfId="2011" xr:uid="{00000000-0005-0000-0000-0000070B0000}"/>
    <cellStyle name="Normal 2 4 4 2 2" xfId="3575" xr:uid="{00000000-0005-0000-0000-0000080B0000}"/>
    <cellStyle name="Normal 2 4 4 3" xfId="3574" xr:uid="{00000000-0005-0000-0000-0000090B0000}"/>
    <cellStyle name="Normal 2 4 5" xfId="2012" xr:uid="{00000000-0005-0000-0000-00000A0B0000}"/>
    <cellStyle name="Normal 2 4 5 2" xfId="3576" xr:uid="{00000000-0005-0000-0000-00000B0B0000}"/>
    <cellStyle name="Normal 2 4 6" xfId="2013" xr:uid="{00000000-0005-0000-0000-00000C0B0000}"/>
    <cellStyle name="Normal 2 4 6 2" xfId="3577" xr:uid="{00000000-0005-0000-0000-00000D0B0000}"/>
    <cellStyle name="Normal 2 4 7" xfId="2790" xr:uid="{00000000-0005-0000-0000-00000E0B0000}"/>
    <cellStyle name="Normal 2 5" xfId="2014" xr:uid="{00000000-0005-0000-0000-00000F0B0000}"/>
    <cellStyle name="Normal 2 5 2" xfId="2015" xr:uid="{00000000-0005-0000-0000-0000100B0000}"/>
    <cellStyle name="Normal 2 5 2 2" xfId="2016" xr:uid="{00000000-0005-0000-0000-0000110B0000}"/>
    <cellStyle name="Normal 2 5 2 2 2" xfId="2017" xr:uid="{00000000-0005-0000-0000-0000120B0000}"/>
    <cellStyle name="Normal 2 5 2 2 2 2" xfId="3579" xr:uid="{00000000-0005-0000-0000-0000130B0000}"/>
    <cellStyle name="Normal 2 5 2 2 3" xfId="2018" xr:uid="{00000000-0005-0000-0000-0000140B0000}"/>
    <cellStyle name="Normal 2 5 2 2 3 2" xfId="2019" xr:uid="{00000000-0005-0000-0000-0000150B0000}"/>
    <cellStyle name="Normal 2 5 2 2 4" xfId="3578" xr:uid="{00000000-0005-0000-0000-0000160B0000}"/>
    <cellStyle name="Normal 2 5 2 3" xfId="2020" xr:uid="{00000000-0005-0000-0000-0000170B0000}"/>
    <cellStyle name="Normal 2 5 2 3 2" xfId="3580" xr:uid="{00000000-0005-0000-0000-0000180B0000}"/>
    <cellStyle name="Normal 2 5 2 4" xfId="2021" xr:uid="{00000000-0005-0000-0000-0000190B0000}"/>
    <cellStyle name="Normal 2 5 2 4 2" xfId="2022" xr:uid="{00000000-0005-0000-0000-00001A0B0000}"/>
    <cellStyle name="Normal 2 5 2 5" xfId="2023" xr:uid="{00000000-0005-0000-0000-00001B0B0000}"/>
    <cellStyle name="Normal 2 5 2 5 2" xfId="3581" xr:uid="{00000000-0005-0000-0000-00001C0B0000}"/>
    <cellStyle name="Normal 2 5 3" xfId="2024" xr:uid="{00000000-0005-0000-0000-00001D0B0000}"/>
    <cellStyle name="Normal 2 5 3 2" xfId="2025" xr:uid="{00000000-0005-0000-0000-00001E0B0000}"/>
    <cellStyle name="Normal 2 5 3 2 2" xfId="3583" xr:uid="{00000000-0005-0000-0000-00001F0B0000}"/>
    <cellStyle name="Normal 2 5 3 3" xfId="2026" xr:uid="{00000000-0005-0000-0000-0000200B0000}"/>
    <cellStyle name="Normal 2 5 3 3 2" xfId="2027" xr:uid="{00000000-0005-0000-0000-0000210B0000}"/>
    <cellStyle name="Normal 2 5 3 4" xfId="3582" xr:uid="{00000000-0005-0000-0000-0000220B0000}"/>
    <cellStyle name="Normal 2 5 4" xfId="2028" xr:uid="{00000000-0005-0000-0000-0000230B0000}"/>
    <cellStyle name="Normal 2 5 4 2" xfId="3584" xr:uid="{00000000-0005-0000-0000-0000240B0000}"/>
    <cellStyle name="Normal 2 5 5" xfId="2029" xr:uid="{00000000-0005-0000-0000-0000250B0000}"/>
    <cellStyle name="Normal 2 5 5 2" xfId="2030" xr:uid="{00000000-0005-0000-0000-0000260B0000}"/>
    <cellStyle name="Normal 2 5 6" xfId="2031" xr:uid="{00000000-0005-0000-0000-0000270B0000}"/>
    <cellStyle name="Normal 2 5 6 2" xfId="2032" xr:uid="{00000000-0005-0000-0000-0000280B0000}"/>
    <cellStyle name="Normal 2 5 7" xfId="2033" xr:uid="{00000000-0005-0000-0000-0000290B0000}"/>
    <cellStyle name="Normal 2 5 7 2" xfId="3585" xr:uid="{00000000-0005-0000-0000-00002A0B0000}"/>
    <cellStyle name="Normal 2 5 8" xfId="2034" xr:uid="{00000000-0005-0000-0000-00002B0B0000}"/>
    <cellStyle name="Normal 2 6" xfId="2035" xr:uid="{00000000-0005-0000-0000-00002C0B0000}"/>
    <cellStyle name="Normal 2 6 2" xfId="2036" xr:uid="{00000000-0005-0000-0000-00002D0B0000}"/>
    <cellStyle name="Normal 2 6 2 2" xfId="2037" xr:uid="{00000000-0005-0000-0000-00002E0B0000}"/>
    <cellStyle name="Normal 2 6 2 2 2" xfId="2038" xr:uid="{00000000-0005-0000-0000-00002F0B0000}"/>
    <cellStyle name="Normal 2 6 2 2 2 2" xfId="2039" xr:uid="{00000000-0005-0000-0000-0000300B0000}"/>
    <cellStyle name="Normal 2 6 2 2 3" xfId="3587" xr:uid="{00000000-0005-0000-0000-0000310B0000}"/>
    <cellStyle name="Normal 2 6 2 3" xfId="2040" xr:uid="{00000000-0005-0000-0000-0000320B0000}"/>
    <cellStyle name="Normal 2 6 2 3 2" xfId="2041" xr:uid="{00000000-0005-0000-0000-0000330B0000}"/>
    <cellStyle name="Normal 2 6 2 3 3" xfId="2042" xr:uid="{00000000-0005-0000-0000-0000340B0000}"/>
    <cellStyle name="Normal 2 6 2 3 4" xfId="3588" xr:uid="{00000000-0005-0000-0000-0000350B0000}"/>
    <cellStyle name="Normal 2 6 2 4" xfId="2043" xr:uid="{00000000-0005-0000-0000-0000360B0000}"/>
    <cellStyle name="Normal 2 6 2 5" xfId="3586" xr:uid="{00000000-0005-0000-0000-0000370B0000}"/>
    <cellStyle name="Normal 2 6 3" xfId="2044" xr:uid="{00000000-0005-0000-0000-0000380B0000}"/>
    <cellStyle name="Normal 2 6 3 2" xfId="2045" xr:uid="{00000000-0005-0000-0000-0000390B0000}"/>
    <cellStyle name="Normal 2 6 3 2 2" xfId="3590" xr:uid="{00000000-0005-0000-0000-00003A0B0000}"/>
    <cellStyle name="Normal 2 6 3 3" xfId="2046" xr:uid="{00000000-0005-0000-0000-00003B0B0000}"/>
    <cellStyle name="Normal 2 6 3 3 2" xfId="2047" xr:uid="{00000000-0005-0000-0000-00003C0B0000}"/>
    <cellStyle name="Normal 2 6 3 4" xfId="3589" xr:uid="{00000000-0005-0000-0000-00003D0B0000}"/>
    <cellStyle name="Normal 2 6 4" xfId="2048" xr:uid="{00000000-0005-0000-0000-00003E0B0000}"/>
    <cellStyle name="Normal 2 6 4 2" xfId="3591" xr:uid="{00000000-0005-0000-0000-00003F0B0000}"/>
    <cellStyle name="Normal 2 6 5" xfId="2049" xr:uid="{00000000-0005-0000-0000-0000400B0000}"/>
    <cellStyle name="Normal 2 6 5 2" xfId="3592" xr:uid="{00000000-0005-0000-0000-0000410B0000}"/>
    <cellStyle name="Normal 2 6 6" xfId="2050" xr:uid="{00000000-0005-0000-0000-0000420B0000}"/>
    <cellStyle name="Normal 2 6 6 2" xfId="2051" xr:uid="{00000000-0005-0000-0000-0000430B0000}"/>
    <cellStyle name="Normal 2 6 7" xfId="2052" xr:uid="{00000000-0005-0000-0000-0000440B0000}"/>
    <cellStyle name="Normal 2 6 7 2" xfId="3593" xr:uid="{00000000-0005-0000-0000-0000450B0000}"/>
    <cellStyle name="Normal 2 6 8" xfId="2053" xr:uid="{00000000-0005-0000-0000-0000460B0000}"/>
    <cellStyle name="Normal 2 6 9" xfId="2054" xr:uid="{00000000-0005-0000-0000-0000470B0000}"/>
    <cellStyle name="Normal 2 7" xfId="2055" xr:uid="{00000000-0005-0000-0000-0000480B0000}"/>
    <cellStyle name="Normal 2 7 2" xfId="2056" xr:uid="{00000000-0005-0000-0000-0000490B0000}"/>
    <cellStyle name="Normal 2 7 2 2" xfId="2057" xr:uid="{00000000-0005-0000-0000-00004A0B0000}"/>
    <cellStyle name="Normal 2 7 2 2 2" xfId="3596" xr:uid="{00000000-0005-0000-0000-00004B0B0000}"/>
    <cellStyle name="Normal 2 7 2 3" xfId="2058" xr:uid="{00000000-0005-0000-0000-00004C0B0000}"/>
    <cellStyle name="Normal 2 7 2 3 2" xfId="2059" xr:uid="{00000000-0005-0000-0000-00004D0B0000}"/>
    <cellStyle name="Normal 2 7 2 4" xfId="3595" xr:uid="{00000000-0005-0000-0000-00004E0B0000}"/>
    <cellStyle name="Normal 2 7 3" xfId="2060" xr:uid="{00000000-0005-0000-0000-00004F0B0000}"/>
    <cellStyle name="Normal 2 7 3 2" xfId="2061" xr:uid="{00000000-0005-0000-0000-0000500B0000}"/>
    <cellStyle name="Normal 2 7 3 2 2" xfId="3598" xr:uid="{00000000-0005-0000-0000-0000510B0000}"/>
    <cellStyle name="Normal 2 7 3 3" xfId="3597" xr:uid="{00000000-0005-0000-0000-0000520B0000}"/>
    <cellStyle name="Normal 2 7 4" xfId="2062" xr:uid="{00000000-0005-0000-0000-0000530B0000}"/>
    <cellStyle name="Normal 2 7 4 2" xfId="2063" xr:uid="{00000000-0005-0000-0000-0000540B0000}"/>
    <cellStyle name="Normal 2 7 4 3" xfId="2064" xr:uid="{00000000-0005-0000-0000-0000550B0000}"/>
    <cellStyle name="Normal 2 7 5" xfId="3594" xr:uid="{00000000-0005-0000-0000-0000560B0000}"/>
    <cellStyle name="Normal 2 8" xfId="2065" xr:uid="{00000000-0005-0000-0000-0000570B0000}"/>
    <cellStyle name="Normal 2 8 2" xfId="2066" xr:uid="{00000000-0005-0000-0000-0000580B0000}"/>
    <cellStyle name="Normal 2 8 2 2" xfId="2067" xr:uid="{00000000-0005-0000-0000-0000590B0000}"/>
    <cellStyle name="Normal 2 8 3" xfId="2068" xr:uid="{00000000-0005-0000-0000-00005A0B0000}"/>
    <cellStyle name="Normal 2 8 3 2" xfId="2069" xr:uid="{00000000-0005-0000-0000-00005B0B0000}"/>
    <cellStyle name="Normal 2 9" xfId="2070" xr:uid="{00000000-0005-0000-0000-00005C0B0000}"/>
    <cellStyle name="Normal 2 9 2" xfId="2071" xr:uid="{00000000-0005-0000-0000-00005D0B0000}"/>
    <cellStyle name="Normal 2 9 2 2" xfId="2072" xr:uid="{00000000-0005-0000-0000-00005E0B0000}"/>
    <cellStyle name="Normal 2 9 2 2 2" xfId="2073" xr:uid="{00000000-0005-0000-0000-00005F0B0000}"/>
    <cellStyle name="Normal 2 9 2 3" xfId="3600" xr:uid="{00000000-0005-0000-0000-0000600B0000}"/>
    <cellStyle name="Normal 2 9 3" xfId="2074" xr:uid="{00000000-0005-0000-0000-0000610B0000}"/>
    <cellStyle name="Normal 2 9 3 2" xfId="2075" xr:uid="{00000000-0005-0000-0000-0000620B0000}"/>
    <cellStyle name="Normal 2 9 4" xfId="3599" xr:uid="{00000000-0005-0000-0000-0000630B0000}"/>
    <cellStyle name="Normal 2_Block 134_TxO_TxK_RxO_RxK" xfId="2076" xr:uid="{00000000-0005-0000-0000-0000640B0000}"/>
    <cellStyle name="Normal 20" xfId="2077" xr:uid="{00000000-0005-0000-0000-0000650B0000}"/>
    <cellStyle name="Normal 20 2" xfId="2078" xr:uid="{00000000-0005-0000-0000-0000660B0000}"/>
    <cellStyle name="Normal 20 2 2" xfId="3601" xr:uid="{00000000-0005-0000-0000-0000670B0000}"/>
    <cellStyle name="Normal 21" xfId="2079" xr:uid="{00000000-0005-0000-0000-0000680B0000}"/>
    <cellStyle name="Normal 21 2" xfId="2080" xr:uid="{00000000-0005-0000-0000-0000690B0000}"/>
    <cellStyle name="Normal 21 3" xfId="2081" xr:uid="{00000000-0005-0000-0000-00006A0B0000}"/>
    <cellStyle name="Normal 21 3 2" xfId="3602" xr:uid="{00000000-0005-0000-0000-00006B0B0000}"/>
    <cellStyle name="Normal 22" xfId="2082" xr:uid="{00000000-0005-0000-0000-00006C0B0000}"/>
    <cellStyle name="Normal 22 2" xfId="2083" xr:uid="{00000000-0005-0000-0000-00006D0B0000}"/>
    <cellStyle name="Normal 22 3" xfId="2084" xr:uid="{00000000-0005-0000-0000-00006E0B0000}"/>
    <cellStyle name="Normal 23" xfId="2085" xr:uid="{00000000-0005-0000-0000-00006F0B0000}"/>
    <cellStyle name="Normal 23 2" xfId="2086" xr:uid="{00000000-0005-0000-0000-0000700B0000}"/>
    <cellStyle name="Normal 23 3" xfId="2087" xr:uid="{00000000-0005-0000-0000-0000710B0000}"/>
    <cellStyle name="Normal 23 3 2" xfId="3603" xr:uid="{00000000-0005-0000-0000-0000720B0000}"/>
    <cellStyle name="Normal 24" xfId="2088" xr:uid="{00000000-0005-0000-0000-0000730B0000}"/>
    <cellStyle name="Normal 24 2" xfId="2089" xr:uid="{00000000-0005-0000-0000-0000740B0000}"/>
    <cellStyle name="Normal 25" xfId="2090" xr:uid="{00000000-0005-0000-0000-0000750B0000}"/>
    <cellStyle name="Normal 25 2" xfId="2091" xr:uid="{00000000-0005-0000-0000-0000760B0000}"/>
    <cellStyle name="Normal 25 2 2" xfId="3605" xr:uid="{00000000-0005-0000-0000-0000770B0000}"/>
    <cellStyle name="Normal 25 3" xfId="2092" xr:uid="{00000000-0005-0000-0000-0000780B0000}"/>
    <cellStyle name="Normal 25 4" xfId="2093" xr:uid="{00000000-0005-0000-0000-0000790B0000}"/>
    <cellStyle name="Normal 25 5" xfId="3604" xr:uid="{00000000-0005-0000-0000-00007A0B0000}"/>
    <cellStyle name="Normal 26" xfId="2094" xr:uid="{00000000-0005-0000-0000-00007B0B0000}"/>
    <cellStyle name="Normal 26 2" xfId="2095" xr:uid="{00000000-0005-0000-0000-00007C0B0000}"/>
    <cellStyle name="Normal 26 3" xfId="2096" xr:uid="{00000000-0005-0000-0000-00007D0B0000}"/>
    <cellStyle name="Normal 27" xfId="2097" xr:uid="{00000000-0005-0000-0000-00007E0B0000}"/>
    <cellStyle name="Normal 28" xfId="2098" xr:uid="{00000000-0005-0000-0000-00007F0B0000}"/>
    <cellStyle name="Normal 29" xfId="2099" xr:uid="{00000000-0005-0000-0000-0000800B0000}"/>
    <cellStyle name="Normal 29 2" xfId="2100" xr:uid="{00000000-0005-0000-0000-0000810B0000}"/>
    <cellStyle name="Normal 3" xfId="45" xr:uid="{00000000-0005-0000-0000-0000820B0000}"/>
    <cellStyle name="Normal 3 2" xfId="57" xr:uid="{00000000-0005-0000-0000-0000830B0000}"/>
    <cellStyle name="Normal 3 2 10" xfId="2101" xr:uid="{00000000-0005-0000-0000-0000840B0000}"/>
    <cellStyle name="Normal 3 2 11" xfId="2102" xr:uid="{00000000-0005-0000-0000-0000850B0000}"/>
    <cellStyle name="Normal 3 2 12" xfId="2103" xr:uid="{00000000-0005-0000-0000-0000860B0000}"/>
    <cellStyle name="Normal 3 2 12 2" xfId="2104" xr:uid="{00000000-0005-0000-0000-0000870B0000}"/>
    <cellStyle name="Normal 3 2 2" xfId="46" xr:uid="{00000000-0005-0000-0000-0000880B0000}"/>
    <cellStyle name="Normal 3 2 2 2" xfId="2105" xr:uid="{00000000-0005-0000-0000-0000890B0000}"/>
    <cellStyle name="Normal 3 2 2 2 2" xfId="2106" xr:uid="{00000000-0005-0000-0000-00008A0B0000}"/>
    <cellStyle name="Normal 3 2 2 2 2 2" xfId="3607" xr:uid="{00000000-0005-0000-0000-00008B0B0000}"/>
    <cellStyle name="Normal 3 2 2 2 3" xfId="3606" xr:uid="{00000000-0005-0000-0000-00008C0B0000}"/>
    <cellStyle name="Normal 3 2 2 3" xfId="2107" xr:uid="{00000000-0005-0000-0000-00008D0B0000}"/>
    <cellStyle name="Normal 3 2 2 3 2" xfId="2108" xr:uid="{00000000-0005-0000-0000-00008E0B0000}"/>
    <cellStyle name="Normal 3 2 2 3 2 2" xfId="3609" xr:uid="{00000000-0005-0000-0000-00008F0B0000}"/>
    <cellStyle name="Normal 3 2 2 3 3" xfId="3608" xr:uid="{00000000-0005-0000-0000-0000900B0000}"/>
    <cellStyle name="Normal 3 2 2 4" xfId="2109" xr:uid="{00000000-0005-0000-0000-0000910B0000}"/>
    <cellStyle name="Normal 3 2 2 5" xfId="2110" xr:uid="{00000000-0005-0000-0000-0000920B0000}"/>
    <cellStyle name="Normal 3 2 2 6" xfId="2111" xr:uid="{00000000-0005-0000-0000-0000930B0000}"/>
    <cellStyle name="Normal 3 2 2 6 2" xfId="2112" xr:uid="{00000000-0005-0000-0000-0000940B0000}"/>
    <cellStyle name="Normal 3 2 3" xfId="2113" xr:uid="{00000000-0005-0000-0000-0000950B0000}"/>
    <cellStyle name="Normal 3 2 3 2" xfId="2114" xr:uid="{00000000-0005-0000-0000-0000960B0000}"/>
    <cellStyle name="Normal 3 2 3 3" xfId="2115" xr:uid="{00000000-0005-0000-0000-0000970B0000}"/>
    <cellStyle name="Normal 3 2 3 3 2" xfId="2116" xr:uid="{00000000-0005-0000-0000-0000980B0000}"/>
    <cellStyle name="Normal 3 2 3 4" xfId="2117" xr:uid="{00000000-0005-0000-0000-0000990B0000}"/>
    <cellStyle name="Normal 3 2 3 5" xfId="2118" xr:uid="{00000000-0005-0000-0000-00009A0B0000}"/>
    <cellStyle name="Normal 3 2 4" xfId="2119" xr:uid="{00000000-0005-0000-0000-00009B0B0000}"/>
    <cellStyle name="Normal 3 2 4 2" xfId="2120" xr:uid="{00000000-0005-0000-0000-00009C0B0000}"/>
    <cellStyle name="Normal 3 2 4 2 2" xfId="3610" xr:uid="{00000000-0005-0000-0000-00009D0B0000}"/>
    <cellStyle name="Normal 3 2 4 3" xfId="2121" xr:uid="{00000000-0005-0000-0000-00009E0B0000}"/>
    <cellStyle name="Normal 3 2 4 3 2" xfId="3611" xr:uid="{00000000-0005-0000-0000-00009F0B0000}"/>
    <cellStyle name="Normal 3 2 4 4" xfId="2122" xr:uid="{00000000-0005-0000-0000-0000A00B0000}"/>
    <cellStyle name="Normal 3 2 4 4 2" xfId="2123" xr:uid="{00000000-0005-0000-0000-0000A10B0000}"/>
    <cellStyle name="Normal 3 2 4 5" xfId="2124" xr:uid="{00000000-0005-0000-0000-0000A20B0000}"/>
    <cellStyle name="Normal 3 2 4 5 2" xfId="3612" xr:uid="{00000000-0005-0000-0000-0000A30B0000}"/>
    <cellStyle name="Normal 3 2 4 6" xfId="2125" xr:uid="{00000000-0005-0000-0000-0000A40B0000}"/>
    <cellStyle name="Normal 3 2 4 6 2" xfId="2126" xr:uid="{00000000-0005-0000-0000-0000A50B0000}"/>
    <cellStyle name="Normal 3 2 5" xfId="2127" xr:uid="{00000000-0005-0000-0000-0000A60B0000}"/>
    <cellStyle name="Normal 3 2 5 2" xfId="2128" xr:uid="{00000000-0005-0000-0000-0000A70B0000}"/>
    <cellStyle name="Normal 3 2 5 2 2" xfId="3613" xr:uid="{00000000-0005-0000-0000-0000A80B0000}"/>
    <cellStyle name="Normal 3 2 5 3" xfId="2129" xr:uid="{00000000-0005-0000-0000-0000A90B0000}"/>
    <cellStyle name="Normal 3 2 5 3 2" xfId="3614" xr:uid="{00000000-0005-0000-0000-0000AA0B0000}"/>
    <cellStyle name="Normal 3 2 6" xfId="2130" xr:uid="{00000000-0005-0000-0000-0000AB0B0000}"/>
    <cellStyle name="Normal 3 2 7" xfId="2131" xr:uid="{00000000-0005-0000-0000-0000AC0B0000}"/>
    <cellStyle name="Normal 3 2 8" xfId="2132" xr:uid="{00000000-0005-0000-0000-0000AD0B0000}"/>
    <cellStyle name="Normal 3 2 8 2" xfId="3615" xr:uid="{00000000-0005-0000-0000-0000AE0B0000}"/>
    <cellStyle name="Normal 3 2 9" xfId="2133" xr:uid="{00000000-0005-0000-0000-0000AF0B0000}"/>
    <cellStyle name="Normal 3 2 9 2" xfId="3616" xr:uid="{00000000-0005-0000-0000-0000B00B0000}"/>
    <cellStyle name="Normal 3 3" xfId="2134" xr:uid="{00000000-0005-0000-0000-0000B10B0000}"/>
    <cellStyle name="Normal 3 3 2" xfId="2135" xr:uid="{00000000-0005-0000-0000-0000B20B0000}"/>
    <cellStyle name="Normal 3 3 2 2" xfId="2136" xr:uid="{00000000-0005-0000-0000-0000B30B0000}"/>
    <cellStyle name="Normal 3 3 2 2 2" xfId="2137" xr:uid="{00000000-0005-0000-0000-0000B40B0000}"/>
    <cellStyle name="Normal 3 3 2 2 2 2" xfId="3617" xr:uid="{00000000-0005-0000-0000-0000B50B0000}"/>
    <cellStyle name="Normal 3 3 2 2 3" xfId="2138" xr:uid="{00000000-0005-0000-0000-0000B60B0000}"/>
    <cellStyle name="Normal 3 3 2 2 3 2" xfId="2139" xr:uid="{00000000-0005-0000-0000-0000B70B0000}"/>
    <cellStyle name="Normal 3 3 2 2 4" xfId="2140" xr:uid="{00000000-0005-0000-0000-0000B80B0000}"/>
    <cellStyle name="Normal 3 3 2 2 4 2" xfId="3618" xr:uid="{00000000-0005-0000-0000-0000B90B0000}"/>
    <cellStyle name="Normal 3 3 2 2 5" xfId="2141" xr:uid="{00000000-0005-0000-0000-0000BA0B0000}"/>
    <cellStyle name="Normal 3 3 2 3" xfId="2142" xr:uid="{00000000-0005-0000-0000-0000BB0B0000}"/>
    <cellStyle name="Normal 3 3 2 3 2" xfId="2143" xr:uid="{00000000-0005-0000-0000-0000BC0B0000}"/>
    <cellStyle name="Normal 3 3 2 4" xfId="2144" xr:uid="{00000000-0005-0000-0000-0000BD0B0000}"/>
    <cellStyle name="Normal 3 3 2 4 2" xfId="3619" xr:uid="{00000000-0005-0000-0000-0000BE0B0000}"/>
    <cellStyle name="Normal 3 3 2 5" xfId="2145" xr:uid="{00000000-0005-0000-0000-0000BF0B0000}"/>
    <cellStyle name="Normal 3 3 2 6" xfId="2146" xr:uid="{00000000-0005-0000-0000-0000C00B0000}"/>
    <cellStyle name="Normal 3 3 2 6 2" xfId="3620" xr:uid="{00000000-0005-0000-0000-0000C10B0000}"/>
    <cellStyle name="Normal 3 3 2 7" xfId="2147" xr:uid="{00000000-0005-0000-0000-0000C20B0000}"/>
    <cellStyle name="Normal 3 3 3" xfId="2148" xr:uid="{00000000-0005-0000-0000-0000C30B0000}"/>
    <cellStyle name="Normal 3 3 3 2" xfId="2149" xr:uid="{00000000-0005-0000-0000-0000C40B0000}"/>
    <cellStyle name="Normal 3 3 3 2 2" xfId="3622" xr:uid="{00000000-0005-0000-0000-0000C50B0000}"/>
    <cellStyle name="Normal 3 3 3 3" xfId="2150" xr:uid="{00000000-0005-0000-0000-0000C60B0000}"/>
    <cellStyle name="Normal 3 3 3 4" xfId="3621" xr:uid="{00000000-0005-0000-0000-0000C70B0000}"/>
    <cellStyle name="Normal 3 3 4" xfId="2151" xr:uid="{00000000-0005-0000-0000-0000C80B0000}"/>
    <cellStyle name="Normal 3 3 4 2" xfId="2152" xr:uid="{00000000-0005-0000-0000-0000C90B0000}"/>
    <cellStyle name="Normal 3 3 4 2 2" xfId="2153" xr:uid="{00000000-0005-0000-0000-0000CA0B0000}"/>
    <cellStyle name="Normal 3 3 4 3" xfId="2154" xr:uid="{00000000-0005-0000-0000-0000CB0B0000}"/>
    <cellStyle name="Normal 3 3 4 3 2" xfId="3623" xr:uid="{00000000-0005-0000-0000-0000CC0B0000}"/>
    <cellStyle name="Normal 3 3 5" xfId="2155" xr:uid="{00000000-0005-0000-0000-0000CD0B0000}"/>
    <cellStyle name="Normal 3 3 5 2" xfId="2156" xr:uid="{00000000-0005-0000-0000-0000CE0B0000}"/>
    <cellStyle name="Normal 3 3 5 3" xfId="2157" xr:uid="{00000000-0005-0000-0000-0000CF0B0000}"/>
    <cellStyle name="Normal 3 3 6" xfId="2158" xr:uid="{00000000-0005-0000-0000-0000D00B0000}"/>
    <cellStyle name="Normal 3 3 6 2" xfId="2159" xr:uid="{00000000-0005-0000-0000-0000D10B0000}"/>
    <cellStyle name="Normal 3 3 6 2 2" xfId="3624" xr:uid="{00000000-0005-0000-0000-0000D20B0000}"/>
    <cellStyle name="Normal 3 3 7" xfId="2160" xr:uid="{00000000-0005-0000-0000-0000D30B0000}"/>
    <cellStyle name="Normal 3 4" xfId="2161" xr:uid="{00000000-0005-0000-0000-0000D40B0000}"/>
    <cellStyle name="Normal 3 4 2" xfId="2162" xr:uid="{00000000-0005-0000-0000-0000D50B0000}"/>
    <cellStyle name="Normal 3 4 2 2" xfId="2163" xr:uid="{00000000-0005-0000-0000-0000D60B0000}"/>
    <cellStyle name="Normal 3 4 2 2 2" xfId="3625" xr:uid="{00000000-0005-0000-0000-0000D70B0000}"/>
    <cellStyle name="Normal 3 4 2 3" xfId="2164" xr:uid="{00000000-0005-0000-0000-0000D80B0000}"/>
    <cellStyle name="Normal 3 4 2 3 2" xfId="3626" xr:uid="{00000000-0005-0000-0000-0000D90B0000}"/>
    <cellStyle name="Normal 3 4 2 4" xfId="2165" xr:uid="{00000000-0005-0000-0000-0000DA0B0000}"/>
    <cellStyle name="Normal 3 4 2 5" xfId="2166" xr:uid="{00000000-0005-0000-0000-0000DB0B0000}"/>
    <cellStyle name="Normal 3 4 2 5 2" xfId="3627" xr:uid="{00000000-0005-0000-0000-0000DC0B0000}"/>
    <cellStyle name="Normal 3 4 2 6" xfId="2167" xr:uid="{00000000-0005-0000-0000-0000DD0B0000}"/>
    <cellStyle name="Normal 3 4 3" xfId="2168" xr:uid="{00000000-0005-0000-0000-0000DE0B0000}"/>
    <cellStyle name="Normal 3 4 3 2" xfId="2169" xr:uid="{00000000-0005-0000-0000-0000DF0B0000}"/>
    <cellStyle name="Normal 3 4 3 2 2" xfId="2170" xr:uid="{00000000-0005-0000-0000-0000E00B0000}"/>
    <cellStyle name="Normal 3 4 3 2 2 2" xfId="3629" xr:uid="{00000000-0005-0000-0000-0000E10B0000}"/>
    <cellStyle name="Normal 3 4 3 2 3" xfId="2171" xr:uid="{00000000-0005-0000-0000-0000E20B0000}"/>
    <cellStyle name="Normal 3 4 3 2 4" xfId="3628" xr:uid="{00000000-0005-0000-0000-0000E30B0000}"/>
    <cellStyle name="Normal 3 4 3 3" xfId="2172" xr:uid="{00000000-0005-0000-0000-0000E40B0000}"/>
    <cellStyle name="Normal 3 4 4" xfId="2173" xr:uid="{00000000-0005-0000-0000-0000E50B0000}"/>
    <cellStyle name="Normal 3 4 4 2" xfId="2174" xr:uid="{00000000-0005-0000-0000-0000E60B0000}"/>
    <cellStyle name="Normal 3 4 4 3" xfId="3630" xr:uid="{00000000-0005-0000-0000-0000E70B0000}"/>
    <cellStyle name="Normal 3 4 5" xfId="2175" xr:uid="{00000000-0005-0000-0000-0000E80B0000}"/>
    <cellStyle name="Normal 3 4 5 2" xfId="3631" xr:uid="{00000000-0005-0000-0000-0000E90B0000}"/>
    <cellStyle name="Normal 3 4 6" xfId="2176" xr:uid="{00000000-0005-0000-0000-0000EA0B0000}"/>
    <cellStyle name="Normal 3 4 7" xfId="2177" xr:uid="{00000000-0005-0000-0000-0000EB0B0000}"/>
    <cellStyle name="Normal 3 4 7 2" xfId="3632" xr:uid="{00000000-0005-0000-0000-0000EC0B0000}"/>
    <cellStyle name="Normal 3 4 8" xfId="2178" xr:uid="{00000000-0005-0000-0000-0000ED0B0000}"/>
    <cellStyle name="Normal 3 4 8 2" xfId="2179" xr:uid="{00000000-0005-0000-0000-0000EE0B0000}"/>
    <cellStyle name="Normal 3 5" xfId="2180" xr:uid="{00000000-0005-0000-0000-0000EF0B0000}"/>
    <cellStyle name="Normal 3 5 2" xfId="2181" xr:uid="{00000000-0005-0000-0000-0000F00B0000}"/>
    <cellStyle name="Normal 3 5 2 2" xfId="2182" xr:uid="{00000000-0005-0000-0000-0000F10B0000}"/>
    <cellStyle name="Normal 3 5 2 2 2" xfId="3634" xr:uid="{00000000-0005-0000-0000-0000F20B0000}"/>
    <cellStyle name="Normal 3 5 2 3" xfId="2183" xr:uid="{00000000-0005-0000-0000-0000F30B0000}"/>
    <cellStyle name="Normal 3 5 2 4" xfId="3633" xr:uid="{00000000-0005-0000-0000-0000F40B0000}"/>
    <cellStyle name="Normal 3 5 3" xfId="2184" xr:uid="{00000000-0005-0000-0000-0000F50B0000}"/>
    <cellStyle name="Normal 3 5 3 2" xfId="3635" xr:uid="{00000000-0005-0000-0000-0000F60B0000}"/>
    <cellStyle name="Normal 3 5 4" xfId="2185" xr:uid="{00000000-0005-0000-0000-0000F70B0000}"/>
    <cellStyle name="Normal 3 5 4 2" xfId="2186" xr:uid="{00000000-0005-0000-0000-0000F80B0000}"/>
    <cellStyle name="Normal 3 5 5" xfId="2187" xr:uid="{00000000-0005-0000-0000-0000F90B0000}"/>
    <cellStyle name="Normal 3 6" xfId="2188" xr:uid="{00000000-0005-0000-0000-0000FA0B0000}"/>
    <cellStyle name="Normal 3 6 2" xfId="2189" xr:uid="{00000000-0005-0000-0000-0000FB0B0000}"/>
    <cellStyle name="Normal 3 6 2 2" xfId="3637" xr:uid="{00000000-0005-0000-0000-0000FC0B0000}"/>
    <cellStyle name="Normal 3 6 3" xfId="2190" xr:uid="{00000000-0005-0000-0000-0000FD0B0000}"/>
    <cellStyle name="Normal 3 6 3 2" xfId="3638" xr:uid="{00000000-0005-0000-0000-0000FE0B0000}"/>
    <cellStyle name="Normal 3 6 4" xfId="2191" xr:uid="{00000000-0005-0000-0000-0000FF0B0000}"/>
    <cellStyle name="Normal 3 6 5" xfId="2192" xr:uid="{00000000-0005-0000-0000-0000000C0000}"/>
    <cellStyle name="Normal 3 6 6" xfId="3636" xr:uid="{00000000-0005-0000-0000-0000010C0000}"/>
    <cellStyle name="Normal 3 7" xfId="2193" xr:uid="{00000000-0005-0000-0000-0000020C0000}"/>
    <cellStyle name="Normal 3 7 2" xfId="2194" xr:uid="{00000000-0005-0000-0000-0000030C0000}"/>
    <cellStyle name="Normal 3 7 2 2" xfId="3640" xr:uid="{00000000-0005-0000-0000-0000040C0000}"/>
    <cellStyle name="Normal 3 7 3" xfId="2195" xr:uid="{00000000-0005-0000-0000-0000050C0000}"/>
    <cellStyle name="Normal 3 7 4" xfId="2196" xr:uid="{00000000-0005-0000-0000-0000060C0000}"/>
    <cellStyle name="Normal 3 7 5" xfId="3639" xr:uid="{00000000-0005-0000-0000-0000070C0000}"/>
    <cellStyle name="Normal 3 8" xfId="2197" xr:uid="{00000000-0005-0000-0000-0000080C0000}"/>
    <cellStyle name="Normal 3 8 2" xfId="2198" xr:uid="{00000000-0005-0000-0000-0000090C0000}"/>
    <cellStyle name="Normal 3 8 2 2" xfId="3642" xr:uid="{00000000-0005-0000-0000-00000A0C0000}"/>
    <cellStyle name="Normal 3 8 3" xfId="2199" xr:uid="{00000000-0005-0000-0000-00000B0C0000}"/>
    <cellStyle name="Normal 3 8 4" xfId="3641" xr:uid="{00000000-0005-0000-0000-00000C0C0000}"/>
    <cellStyle name="Normal 3 9" xfId="2200" xr:uid="{00000000-0005-0000-0000-00000D0C0000}"/>
    <cellStyle name="Normal 3_Block 134_TxO_TxK_RxO_RxK" xfId="2201" xr:uid="{00000000-0005-0000-0000-00000E0C0000}"/>
    <cellStyle name="Normal 30" xfId="2202" xr:uid="{00000000-0005-0000-0000-00000F0C0000}"/>
    <cellStyle name="Normal 31" xfId="2203" xr:uid="{00000000-0005-0000-0000-0000100C0000}"/>
    <cellStyle name="Normal 32" xfId="2730" xr:uid="{00000000-0005-0000-0000-0000110C0000}"/>
    <cellStyle name="Normal 32 2" xfId="3700" xr:uid="{00000000-0005-0000-0000-0000120C0000}"/>
    <cellStyle name="Normal 33" xfId="2731" xr:uid="{00000000-0005-0000-0000-0000130C0000}"/>
    <cellStyle name="Normal 33 2" xfId="3701" xr:uid="{00000000-0005-0000-0000-0000140C0000}"/>
    <cellStyle name="Normal 34" xfId="2735" xr:uid="{00000000-0005-0000-0000-0000150C0000}"/>
    <cellStyle name="Normal 34 2" xfId="3702" xr:uid="{00000000-0005-0000-0000-0000160C0000}"/>
    <cellStyle name="Normal 35" xfId="2736" xr:uid="{00000000-0005-0000-0000-0000170C0000}"/>
    <cellStyle name="Normal 35 2" xfId="3703" xr:uid="{00000000-0005-0000-0000-0000180C0000}"/>
    <cellStyle name="Normal 36" xfId="2737" xr:uid="{00000000-0005-0000-0000-0000190C0000}"/>
    <cellStyle name="Normal 36 2" xfId="3704" xr:uid="{00000000-0005-0000-0000-00001A0C0000}"/>
    <cellStyle name="Normal 37" xfId="2738" xr:uid="{00000000-0005-0000-0000-00001B0C0000}"/>
    <cellStyle name="Normal 37 2" xfId="3705" xr:uid="{00000000-0005-0000-0000-00001C0C0000}"/>
    <cellStyle name="Normal 38" xfId="2740" xr:uid="{00000000-0005-0000-0000-00001D0C0000}"/>
    <cellStyle name="Normal 38 2" xfId="3706" xr:uid="{00000000-0005-0000-0000-00001E0C0000}"/>
    <cellStyle name="Normal 39" xfId="2204" xr:uid="{00000000-0005-0000-0000-00001F0C0000}"/>
    <cellStyle name="Normal 4" xfId="53" xr:uid="{00000000-0005-0000-0000-0000200C0000}"/>
    <cellStyle name="Normal 4 10" xfId="2205" xr:uid="{00000000-0005-0000-0000-0000210C0000}"/>
    <cellStyle name="Normal 4 10 2" xfId="2206" xr:uid="{00000000-0005-0000-0000-0000220C0000}"/>
    <cellStyle name="Normal 4 10 3" xfId="3643" xr:uid="{00000000-0005-0000-0000-0000230C0000}"/>
    <cellStyle name="Normal 4 11" xfId="2207" xr:uid="{00000000-0005-0000-0000-0000240C0000}"/>
    <cellStyle name="Normal 4 12" xfId="2784" xr:uid="{00000000-0005-0000-0000-0000250C0000}"/>
    <cellStyle name="Normal 4 2" xfId="59" xr:uid="{00000000-0005-0000-0000-0000260C0000}"/>
    <cellStyle name="Normal 4 2 10" xfId="2208" xr:uid="{00000000-0005-0000-0000-0000270C0000}"/>
    <cellStyle name="Normal 4 2 10 2" xfId="3644" xr:uid="{00000000-0005-0000-0000-0000280C0000}"/>
    <cellStyle name="Normal 4 2 11" xfId="2209" xr:uid="{00000000-0005-0000-0000-0000290C0000}"/>
    <cellStyle name="Normal 4 2 11 2" xfId="3645" xr:uid="{00000000-0005-0000-0000-00002A0C0000}"/>
    <cellStyle name="Normal 4 2 12" xfId="2210" xr:uid="{00000000-0005-0000-0000-00002B0C0000}"/>
    <cellStyle name="Normal 4 2 13" xfId="2211" xr:uid="{00000000-0005-0000-0000-00002C0C0000}"/>
    <cellStyle name="Normal 4 2 14" xfId="2212" xr:uid="{00000000-0005-0000-0000-00002D0C0000}"/>
    <cellStyle name="Normal 4 2 2" xfId="2213" xr:uid="{00000000-0005-0000-0000-00002E0C0000}"/>
    <cellStyle name="Normal 4 2 2 2" xfId="2214" xr:uid="{00000000-0005-0000-0000-00002F0C0000}"/>
    <cellStyle name="Normal 4 2 2 2 2" xfId="2215" xr:uid="{00000000-0005-0000-0000-0000300C0000}"/>
    <cellStyle name="Normal 4 2 2 2 2 2" xfId="3647" xr:uid="{00000000-0005-0000-0000-0000310C0000}"/>
    <cellStyle name="Normal 4 2 2 2 3" xfId="2216" xr:uid="{00000000-0005-0000-0000-0000320C0000}"/>
    <cellStyle name="Normal 4 2 2 3" xfId="2217" xr:uid="{00000000-0005-0000-0000-0000330C0000}"/>
    <cellStyle name="Normal 4 2 2 3 2" xfId="2218" xr:uid="{00000000-0005-0000-0000-0000340C0000}"/>
    <cellStyle name="Normal 4 2 2 4" xfId="2219" xr:uid="{00000000-0005-0000-0000-0000350C0000}"/>
    <cellStyle name="Normal 4 2 2 5" xfId="2220" xr:uid="{00000000-0005-0000-0000-0000360C0000}"/>
    <cellStyle name="Normal 4 2 2 5 2" xfId="2221" xr:uid="{00000000-0005-0000-0000-0000370C0000}"/>
    <cellStyle name="Normal 4 2 2 6" xfId="2222" xr:uid="{00000000-0005-0000-0000-0000380C0000}"/>
    <cellStyle name="Normal 4 2 2 6 2" xfId="3648" xr:uid="{00000000-0005-0000-0000-0000390C0000}"/>
    <cellStyle name="Normal 4 2 2 7" xfId="2223" xr:uid="{00000000-0005-0000-0000-00003A0C0000}"/>
    <cellStyle name="Normal 4 2 2 7 2" xfId="2224" xr:uid="{00000000-0005-0000-0000-00003B0C0000}"/>
    <cellStyle name="Normal 4 2 2 8" xfId="3646" xr:uid="{00000000-0005-0000-0000-00003C0C0000}"/>
    <cellStyle name="Normal 4 2 3" xfId="2225" xr:uid="{00000000-0005-0000-0000-00003D0C0000}"/>
    <cellStyle name="Normal 4 2 3 2" xfId="2226" xr:uid="{00000000-0005-0000-0000-00003E0C0000}"/>
    <cellStyle name="Normal 4 2 3 2 2" xfId="2227" xr:uid="{00000000-0005-0000-0000-00003F0C0000}"/>
    <cellStyle name="Normal 4 2 3 3" xfId="2228" xr:uid="{00000000-0005-0000-0000-0000400C0000}"/>
    <cellStyle name="Normal 4 2 3 3 2" xfId="3650" xr:uid="{00000000-0005-0000-0000-0000410C0000}"/>
    <cellStyle name="Normal 4 2 3 4" xfId="2229" xr:uid="{00000000-0005-0000-0000-0000420C0000}"/>
    <cellStyle name="Normal 4 2 3 5" xfId="3649" xr:uid="{00000000-0005-0000-0000-0000430C0000}"/>
    <cellStyle name="Normal 4 2 4" xfId="2230" xr:uid="{00000000-0005-0000-0000-0000440C0000}"/>
    <cellStyle name="Normal 4 2 4 2" xfId="2231" xr:uid="{00000000-0005-0000-0000-0000450C0000}"/>
    <cellStyle name="Normal 4 2 4 2 2" xfId="2232" xr:uid="{00000000-0005-0000-0000-0000460C0000}"/>
    <cellStyle name="Normal 4 2 4 2 3" xfId="2233" xr:uid="{00000000-0005-0000-0000-0000470C0000}"/>
    <cellStyle name="Normal 4 2 4 3" xfId="2234" xr:uid="{00000000-0005-0000-0000-0000480C0000}"/>
    <cellStyle name="Normal 4 2 4 4" xfId="2235" xr:uid="{00000000-0005-0000-0000-0000490C0000}"/>
    <cellStyle name="Normal 4 2 5" xfId="2236" xr:uid="{00000000-0005-0000-0000-00004A0C0000}"/>
    <cellStyle name="Normal 4 2 5 2" xfId="2237" xr:uid="{00000000-0005-0000-0000-00004B0C0000}"/>
    <cellStyle name="Normal 4 2 6" xfId="2238" xr:uid="{00000000-0005-0000-0000-00004C0C0000}"/>
    <cellStyle name="Normal 4 2 6 2" xfId="2239" xr:uid="{00000000-0005-0000-0000-00004D0C0000}"/>
    <cellStyle name="Normal 4 2 7" xfId="2240" xr:uid="{00000000-0005-0000-0000-00004E0C0000}"/>
    <cellStyle name="Normal 4 2 7 2" xfId="2241" xr:uid="{00000000-0005-0000-0000-00004F0C0000}"/>
    <cellStyle name="Normal 4 2 8" xfId="2242" xr:uid="{00000000-0005-0000-0000-0000500C0000}"/>
    <cellStyle name="Normal 4 2 8 2" xfId="3651" xr:uid="{00000000-0005-0000-0000-0000510C0000}"/>
    <cellStyle name="Normal 4 2 9" xfId="2243" xr:uid="{00000000-0005-0000-0000-0000520C0000}"/>
    <cellStyle name="Normal 4 3" xfId="2244" xr:uid="{00000000-0005-0000-0000-0000530C0000}"/>
    <cellStyle name="Normal 4 3 2" xfId="2245" xr:uid="{00000000-0005-0000-0000-0000540C0000}"/>
    <cellStyle name="Normal 4 3 2 2" xfId="2246" xr:uid="{00000000-0005-0000-0000-0000550C0000}"/>
    <cellStyle name="Normal 4 3 3" xfId="2247" xr:uid="{00000000-0005-0000-0000-0000560C0000}"/>
    <cellStyle name="Normal 4 3 4" xfId="2248" xr:uid="{00000000-0005-0000-0000-0000570C0000}"/>
    <cellStyle name="Normal 4 3 5" xfId="2249" xr:uid="{00000000-0005-0000-0000-0000580C0000}"/>
    <cellStyle name="Normal 4 3 5 2" xfId="2250" xr:uid="{00000000-0005-0000-0000-0000590C0000}"/>
    <cellStyle name="Normal 4 3 6" xfId="2251" xr:uid="{00000000-0005-0000-0000-00005A0C0000}"/>
    <cellStyle name="Normal 4 3 7" xfId="2252" xr:uid="{00000000-0005-0000-0000-00005B0C0000}"/>
    <cellStyle name="Normal 4 3 7 2" xfId="2253" xr:uid="{00000000-0005-0000-0000-00005C0C0000}"/>
    <cellStyle name="Normal 4 3 8" xfId="2254" xr:uid="{00000000-0005-0000-0000-00005D0C0000}"/>
    <cellStyle name="Normal 4 4" xfId="2255" xr:uid="{00000000-0005-0000-0000-00005E0C0000}"/>
    <cellStyle name="Normal 4 4 2" xfId="2256" xr:uid="{00000000-0005-0000-0000-00005F0C0000}"/>
    <cellStyle name="Normal 4 4 2 2" xfId="2257" xr:uid="{00000000-0005-0000-0000-0000600C0000}"/>
    <cellStyle name="Normal 4 4 2 2 2" xfId="2258" xr:uid="{00000000-0005-0000-0000-0000610C0000}"/>
    <cellStyle name="Normal 4 4 2 3" xfId="2259" xr:uid="{00000000-0005-0000-0000-0000620C0000}"/>
    <cellStyle name="Normal 4 4 2 3 2" xfId="3652" xr:uid="{00000000-0005-0000-0000-0000630C0000}"/>
    <cellStyle name="Normal 4 4 2 4" xfId="2260" xr:uid="{00000000-0005-0000-0000-0000640C0000}"/>
    <cellStyle name="Normal 4 4 2 4 2" xfId="2261" xr:uid="{00000000-0005-0000-0000-0000650C0000}"/>
    <cellStyle name="Normal 4 4 2 5" xfId="2262" xr:uid="{00000000-0005-0000-0000-0000660C0000}"/>
    <cellStyle name="Normal 4 4 2 5 2" xfId="3653" xr:uid="{00000000-0005-0000-0000-0000670C0000}"/>
    <cellStyle name="Normal 4 4 3" xfId="2263" xr:uid="{00000000-0005-0000-0000-0000680C0000}"/>
    <cellStyle name="Normal 4 4 3 2" xfId="2264" xr:uid="{00000000-0005-0000-0000-0000690C0000}"/>
    <cellStyle name="Normal 4 4 3 3" xfId="2265" xr:uid="{00000000-0005-0000-0000-00006A0C0000}"/>
    <cellStyle name="Normal 4 4 4" xfId="2266" xr:uid="{00000000-0005-0000-0000-00006B0C0000}"/>
    <cellStyle name="Normal 4 4 4 2" xfId="2267" xr:uid="{00000000-0005-0000-0000-00006C0C0000}"/>
    <cellStyle name="Normal 4 4 4 2 2" xfId="3654" xr:uid="{00000000-0005-0000-0000-00006D0C0000}"/>
    <cellStyle name="Normal 4 5" xfId="2268" xr:uid="{00000000-0005-0000-0000-00006E0C0000}"/>
    <cellStyle name="Normal 4 5 2" xfId="2269" xr:uid="{00000000-0005-0000-0000-00006F0C0000}"/>
    <cellStyle name="Normal 4 5 2 2" xfId="2270" xr:uid="{00000000-0005-0000-0000-0000700C0000}"/>
    <cellStyle name="Normal 4 5 2 3" xfId="2271" xr:uid="{00000000-0005-0000-0000-0000710C0000}"/>
    <cellStyle name="Normal 4 5 2 4" xfId="2272" xr:uid="{00000000-0005-0000-0000-0000720C0000}"/>
    <cellStyle name="Normal 4 5 3" xfId="2273" xr:uid="{00000000-0005-0000-0000-0000730C0000}"/>
    <cellStyle name="Normal 4 5 3 2" xfId="2274" xr:uid="{00000000-0005-0000-0000-0000740C0000}"/>
    <cellStyle name="Normal 4 5 3 3" xfId="2275" xr:uid="{00000000-0005-0000-0000-0000750C0000}"/>
    <cellStyle name="Normal 4 5 4" xfId="2276" xr:uid="{00000000-0005-0000-0000-0000760C0000}"/>
    <cellStyle name="Normal 4 6" xfId="2277" xr:uid="{00000000-0005-0000-0000-0000770C0000}"/>
    <cellStyle name="Normal 4 6 2" xfId="2278" xr:uid="{00000000-0005-0000-0000-0000780C0000}"/>
    <cellStyle name="Normal 4 6 2 2" xfId="2279" xr:uid="{00000000-0005-0000-0000-0000790C0000}"/>
    <cellStyle name="Normal 4 6 3" xfId="2280" xr:uid="{00000000-0005-0000-0000-00007A0C0000}"/>
    <cellStyle name="Normal 4 6 3 2" xfId="3655" xr:uid="{00000000-0005-0000-0000-00007B0C0000}"/>
    <cellStyle name="Normal 4 6 4" xfId="2281" xr:uid="{00000000-0005-0000-0000-00007C0C0000}"/>
    <cellStyle name="Normal 4 7" xfId="2282" xr:uid="{00000000-0005-0000-0000-00007D0C0000}"/>
    <cellStyle name="Normal 4 8" xfId="2283" xr:uid="{00000000-0005-0000-0000-00007E0C0000}"/>
    <cellStyle name="Normal 4 9" xfId="2284" xr:uid="{00000000-0005-0000-0000-00007F0C0000}"/>
    <cellStyle name="Normal 4_Entries" xfId="2285" xr:uid="{00000000-0005-0000-0000-0000800C0000}"/>
    <cellStyle name="Normal 40" xfId="2742" xr:uid="{00000000-0005-0000-0000-0000810C0000}"/>
    <cellStyle name="Normal 40 2" xfId="3726" xr:uid="{00000000-0005-0000-0000-0000820C0000}"/>
    <cellStyle name="Normal 41" xfId="2741" xr:uid="{00000000-0005-0000-0000-0000830C0000}"/>
    <cellStyle name="Normal 42" xfId="3707" xr:uid="{00000000-0005-0000-0000-0000840C0000}"/>
    <cellStyle name="Normal 43" xfId="3708" xr:uid="{00000000-0005-0000-0000-0000850C0000}"/>
    <cellStyle name="Normal 43 2" xfId="3736" xr:uid="{00000000-0005-0000-0000-0000860C0000}"/>
    <cellStyle name="Normal 44" xfId="3709" xr:uid="{00000000-0005-0000-0000-0000870C0000}"/>
    <cellStyle name="Normal 45" xfId="3710" xr:uid="{00000000-0005-0000-0000-0000880C0000}"/>
    <cellStyle name="Normal 46" xfId="3711" xr:uid="{00000000-0005-0000-0000-0000890C0000}"/>
    <cellStyle name="Normal 46 2" xfId="3737" xr:uid="{00000000-0005-0000-0000-00008A0C0000}"/>
    <cellStyle name="Normal 47" xfId="3712" xr:uid="{00000000-0005-0000-0000-00008B0C0000}"/>
    <cellStyle name="Normal 47 2" xfId="3731" xr:uid="{00000000-0005-0000-0000-00008C0C0000}"/>
    <cellStyle name="Normal 48" xfId="3713" xr:uid="{00000000-0005-0000-0000-00008D0C0000}"/>
    <cellStyle name="Normal 49" xfId="3714" xr:uid="{00000000-0005-0000-0000-00008E0C0000}"/>
    <cellStyle name="Normal 5" xfId="60" xr:uid="{00000000-0005-0000-0000-00008F0C0000}"/>
    <cellStyle name="Normal 5 10" xfId="2286" xr:uid="{00000000-0005-0000-0000-0000900C0000}"/>
    <cellStyle name="Normal 5 11" xfId="3730" xr:uid="{00000000-0005-0000-0000-0000910C0000}"/>
    <cellStyle name="Normal 5 2" xfId="2287" xr:uid="{00000000-0005-0000-0000-0000920C0000}"/>
    <cellStyle name="Normal 5 2 2" xfId="2288" xr:uid="{00000000-0005-0000-0000-0000930C0000}"/>
    <cellStyle name="Normal 5 2 2 2" xfId="2289" xr:uid="{00000000-0005-0000-0000-0000940C0000}"/>
    <cellStyle name="Normal 5 2 2 2 2" xfId="2290" xr:uid="{00000000-0005-0000-0000-0000950C0000}"/>
    <cellStyle name="Normal 5 2 2 2 2 2" xfId="3656" xr:uid="{00000000-0005-0000-0000-0000960C0000}"/>
    <cellStyle name="Normal 5 2 2 3" xfId="2291" xr:uid="{00000000-0005-0000-0000-0000970C0000}"/>
    <cellStyle name="Normal 5 2 2 4" xfId="2292" xr:uid="{00000000-0005-0000-0000-0000980C0000}"/>
    <cellStyle name="Normal 5 2 2 4 2" xfId="2293" xr:uid="{00000000-0005-0000-0000-0000990C0000}"/>
    <cellStyle name="Normal 5 2 2 4 3" xfId="2294" xr:uid="{00000000-0005-0000-0000-00009A0C0000}"/>
    <cellStyle name="Normal 5 2 2 4 4" xfId="3657" xr:uid="{00000000-0005-0000-0000-00009B0C0000}"/>
    <cellStyle name="Normal 5 2 2 5" xfId="2295" xr:uid="{00000000-0005-0000-0000-00009C0C0000}"/>
    <cellStyle name="Normal 5 2 3" xfId="2296" xr:uid="{00000000-0005-0000-0000-00009D0C0000}"/>
    <cellStyle name="Normal 5 2 3 2" xfId="3658" xr:uid="{00000000-0005-0000-0000-00009E0C0000}"/>
    <cellStyle name="Normal 5 2 4" xfId="2297" xr:uid="{00000000-0005-0000-0000-00009F0C0000}"/>
    <cellStyle name="Normal 5 2 5" xfId="2298" xr:uid="{00000000-0005-0000-0000-0000A00C0000}"/>
    <cellStyle name="Normal 5 2 5 2" xfId="3659" xr:uid="{00000000-0005-0000-0000-0000A10C0000}"/>
    <cellStyle name="Normal 5 2 6" xfId="2299" xr:uid="{00000000-0005-0000-0000-0000A20C0000}"/>
    <cellStyle name="Normal 5 2 6 2" xfId="2300" xr:uid="{00000000-0005-0000-0000-0000A30C0000}"/>
    <cellStyle name="Normal 5 3" xfId="2301" xr:uid="{00000000-0005-0000-0000-0000A40C0000}"/>
    <cellStyle name="Normal 5 3 2" xfId="2302" xr:uid="{00000000-0005-0000-0000-0000A50C0000}"/>
    <cellStyle name="Normal 5 3 2 2" xfId="2303" xr:uid="{00000000-0005-0000-0000-0000A60C0000}"/>
    <cellStyle name="Normal 5 3 2 2 2" xfId="2304" xr:uid="{00000000-0005-0000-0000-0000A70C0000}"/>
    <cellStyle name="Normal 5 3 2 2 3" xfId="2305" xr:uid="{00000000-0005-0000-0000-0000A80C0000}"/>
    <cellStyle name="Normal 5 3 2 3" xfId="2306" xr:uid="{00000000-0005-0000-0000-0000A90C0000}"/>
    <cellStyle name="Normal 5 3 2 3 2" xfId="2307" xr:uid="{00000000-0005-0000-0000-0000AA0C0000}"/>
    <cellStyle name="Normal 5 3 2 4" xfId="3660" xr:uid="{00000000-0005-0000-0000-0000AB0C0000}"/>
    <cellStyle name="Normal 5 3 3" xfId="2308" xr:uid="{00000000-0005-0000-0000-0000AC0C0000}"/>
    <cellStyle name="Normal 5 3 3 2" xfId="2309" xr:uid="{00000000-0005-0000-0000-0000AD0C0000}"/>
    <cellStyle name="Normal 5 3 3 2 2" xfId="2310" xr:uid="{00000000-0005-0000-0000-0000AE0C0000}"/>
    <cellStyle name="Normal 5 3 3 3" xfId="3661" xr:uid="{00000000-0005-0000-0000-0000AF0C0000}"/>
    <cellStyle name="Normal 5 3 4" xfId="2311" xr:uid="{00000000-0005-0000-0000-0000B00C0000}"/>
    <cellStyle name="Normal 5 3 4 2" xfId="3662" xr:uid="{00000000-0005-0000-0000-0000B10C0000}"/>
    <cellStyle name="Normal 5 3 5" xfId="2312" xr:uid="{00000000-0005-0000-0000-0000B20C0000}"/>
    <cellStyle name="Normal 5 3 5 2" xfId="2313" xr:uid="{00000000-0005-0000-0000-0000B30C0000}"/>
    <cellStyle name="Normal 5 4" xfId="2314" xr:uid="{00000000-0005-0000-0000-0000B40C0000}"/>
    <cellStyle name="Normal 5 4 2" xfId="2315" xr:uid="{00000000-0005-0000-0000-0000B50C0000}"/>
    <cellStyle name="Normal 5 4 2 2" xfId="2316" xr:uid="{00000000-0005-0000-0000-0000B60C0000}"/>
    <cellStyle name="Normal 5 4 2 2 2" xfId="2317" xr:uid="{00000000-0005-0000-0000-0000B70C0000}"/>
    <cellStyle name="Normal 5 4 2 3" xfId="2318" xr:uid="{00000000-0005-0000-0000-0000B80C0000}"/>
    <cellStyle name="Normal 5 4 3" xfId="2319" xr:uid="{00000000-0005-0000-0000-0000B90C0000}"/>
    <cellStyle name="Normal 5 4 3 2" xfId="2320" xr:uid="{00000000-0005-0000-0000-0000BA0C0000}"/>
    <cellStyle name="Normal 5 4 4" xfId="2321" xr:uid="{00000000-0005-0000-0000-0000BB0C0000}"/>
    <cellStyle name="Normal 5 4 4 2" xfId="2322" xr:uid="{00000000-0005-0000-0000-0000BC0C0000}"/>
    <cellStyle name="Normal 5 4 5" xfId="2323" xr:uid="{00000000-0005-0000-0000-0000BD0C0000}"/>
    <cellStyle name="Normal 5 5" xfId="2324" xr:uid="{00000000-0005-0000-0000-0000BE0C0000}"/>
    <cellStyle name="Normal 5 5 2" xfId="2325" xr:uid="{00000000-0005-0000-0000-0000BF0C0000}"/>
    <cellStyle name="Normal 5 5 2 2" xfId="2326" xr:uid="{00000000-0005-0000-0000-0000C00C0000}"/>
    <cellStyle name="Normal 5 5 2 3" xfId="2327" xr:uid="{00000000-0005-0000-0000-0000C10C0000}"/>
    <cellStyle name="Normal 5 5 3" xfId="2328" xr:uid="{00000000-0005-0000-0000-0000C20C0000}"/>
    <cellStyle name="Normal 5 5 3 2" xfId="2329" xr:uid="{00000000-0005-0000-0000-0000C30C0000}"/>
    <cellStyle name="Normal 5 6" xfId="2330" xr:uid="{00000000-0005-0000-0000-0000C40C0000}"/>
    <cellStyle name="Normal 5 6 2" xfId="2331" xr:uid="{00000000-0005-0000-0000-0000C50C0000}"/>
    <cellStyle name="Normal 5 7" xfId="2332" xr:uid="{00000000-0005-0000-0000-0000C60C0000}"/>
    <cellStyle name="Normal 5 7 2" xfId="2333" xr:uid="{00000000-0005-0000-0000-0000C70C0000}"/>
    <cellStyle name="Normal 5 8" xfId="2334" xr:uid="{00000000-0005-0000-0000-0000C80C0000}"/>
    <cellStyle name="Normal 5 9" xfId="2335" xr:uid="{00000000-0005-0000-0000-0000C90C0000}"/>
    <cellStyle name="Normal 5 9 2" xfId="2336" xr:uid="{00000000-0005-0000-0000-0000CA0C0000}"/>
    <cellStyle name="Normal 50" xfId="3715" xr:uid="{00000000-0005-0000-0000-0000CB0C0000}"/>
    <cellStyle name="Normal 51" xfId="3716" xr:uid="{00000000-0005-0000-0000-0000CC0C0000}"/>
    <cellStyle name="Normal 52" xfId="3717" xr:uid="{00000000-0005-0000-0000-0000CD0C0000}"/>
    <cellStyle name="Normal 52 2" xfId="3738" xr:uid="{00000000-0005-0000-0000-0000CE0C0000}"/>
    <cellStyle name="Normal 53" xfId="3718" xr:uid="{00000000-0005-0000-0000-0000CF0C0000}"/>
    <cellStyle name="Normal 53 2" xfId="3732" xr:uid="{00000000-0005-0000-0000-0000D00C0000}"/>
    <cellStyle name="Normal 54" xfId="3719" xr:uid="{00000000-0005-0000-0000-0000D10C0000}"/>
    <cellStyle name="Normal 55" xfId="3720" xr:uid="{00000000-0005-0000-0000-0000D20C0000}"/>
    <cellStyle name="Normal 56" xfId="2337" xr:uid="{00000000-0005-0000-0000-0000D30C0000}"/>
    <cellStyle name="Normal 57" xfId="3721" xr:uid="{00000000-0005-0000-0000-0000D40C0000}"/>
    <cellStyle name="Normal 58" xfId="3722" xr:uid="{00000000-0005-0000-0000-0000D50C0000}"/>
    <cellStyle name="Normal 59" xfId="3723" xr:uid="{00000000-0005-0000-0000-0000D60C0000}"/>
    <cellStyle name="Normal 6" xfId="62" xr:uid="{00000000-0005-0000-0000-0000D70C0000}"/>
    <cellStyle name="Normal 6 2" xfId="2338" xr:uid="{00000000-0005-0000-0000-0000D80C0000}"/>
    <cellStyle name="Normal 6 2 2" xfId="2339" xr:uid="{00000000-0005-0000-0000-0000D90C0000}"/>
    <cellStyle name="Normal 6 2 2 2" xfId="2340" xr:uid="{00000000-0005-0000-0000-0000DA0C0000}"/>
    <cellStyle name="Normal 6 2 2 2 2" xfId="2341" xr:uid="{00000000-0005-0000-0000-0000DB0C0000}"/>
    <cellStyle name="Normal 6 2 2 3" xfId="2342" xr:uid="{00000000-0005-0000-0000-0000DC0C0000}"/>
    <cellStyle name="Normal 6 2 2 3 2" xfId="3663" xr:uid="{00000000-0005-0000-0000-0000DD0C0000}"/>
    <cellStyle name="Normal 6 2 2 4" xfId="2343" xr:uid="{00000000-0005-0000-0000-0000DE0C0000}"/>
    <cellStyle name="Normal 6 2 3" xfId="2344" xr:uid="{00000000-0005-0000-0000-0000DF0C0000}"/>
    <cellStyle name="Normal 6 2 3 2" xfId="2345" xr:uid="{00000000-0005-0000-0000-0000E00C0000}"/>
    <cellStyle name="Normal 6 2 4" xfId="2346" xr:uid="{00000000-0005-0000-0000-0000E10C0000}"/>
    <cellStyle name="Normal 6 2 4 2" xfId="3664" xr:uid="{00000000-0005-0000-0000-0000E20C0000}"/>
    <cellStyle name="Normal 6 2 5" xfId="2347" xr:uid="{00000000-0005-0000-0000-0000E30C0000}"/>
    <cellStyle name="Normal 6 2 6" xfId="2348" xr:uid="{00000000-0005-0000-0000-0000E40C0000}"/>
    <cellStyle name="Normal 6 2 6 2" xfId="2349" xr:uid="{00000000-0005-0000-0000-0000E50C0000}"/>
    <cellStyle name="Normal 6 2 7" xfId="2350" xr:uid="{00000000-0005-0000-0000-0000E60C0000}"/>
    <cellStyle name="Normal 6 2 7 2" xfId="3665" xr:uid="{00000000-0005-0000-0000-0000E70C0000}"/>
    <cellStyle name="Normal 6 2 8" xfId="2351" xr:uid="{00000000-0005-0000-0000-0000E80C0000}"/>
    <cellStyle name="Normal 6 3" xfId="2352" xr:uid="{00000000-0005-0000-0000-0000E90C0000}"/>
    <cellStyle name="Normal 6 3 2" xfId="2353" xr:uid="{00000000-0005-0000-0000-0000EA0C0000}"/>
    <cellStyle name="Normal 6 3 2 2" xfId="2354" xr:uid="{00000000-0005-0000-0000-0000EB0C0000}"/>
    <cellStyle name="Normal 6 3 3" xfId="2355" xr:uid="{00000000-0005-0000-0000-0000EC0C0000}"/>
    <cellStyle name="Normal 6 4" xfId="2356" xr:uid="{00000000-0005-0000-0000-0000ED0C0000}"/>
    <cellStyle name="Normal 6 4 2" xfId="3666" xr:uid="{00000000-0005-0000-0000-0000EE0C0000}"/>
    <cellStyle name="Normal 6 5" xfId="2357" xr:uid="{00000000-0005-0000-0000-0000EF0C0000}"/>
    <cellStyle name="Normal 6 6" xfId="2358" xr:uid="{00000000-0005-0000-0000-0000F00C0000}"/>
    <cellStyle name="Normal 6 7" xfId="2359" xr:uid="{00000000-0005-0000-0000-0000F10C0000}"/>
    <cellStyle name="Normal 6 7 2" xfId="3667" xr:uid="{00000000-0005-0000-0000-0000F20C0000}"/>
    <cellStyle name="Normal 6 8" xfId="2360" xr:uid="{00000000-0005-0000-0000-0000F30C0000}"/>
    <cellStyle name="Normal 6 8 2" xfId="3668" xr:uid="{00000000-0005-0000-0000-0000F40C0000}"/>
    <cellStyle name="Normal 60" xfId="3733" xr:uid="{00000000-0005-0000-0000-0000F50C0000}"/>
    <cellStyle name="Normal 7" xfId="64" xr:uid="{00000000-0005-0000-0000-0000F60C0000}"/>
    <cellStyle name="Normal 7 2" xfId="2361" xr:uid="{00000000-0005-0000-0000-0000F70C0000}"/>
    <cellStyle name="Normal 7 2 2" xfId="2362" xr:uid="{00000000-0005-0000-0000-0000F80C0000}"/>
    <cellStyle name="Normal 7 2 2 2" xfId="3669" xr:uid="{00000000-0005-0000-0000-0000F90C0000}"/>
    <cellStyle name="Normal 7 2 3" xfId="2363" xr:uid="{00000000-0005-0000-0000-0000FA0C0000}"/>
    <cellStyle name="Normal 7 3" xfId="2364" xr:uid="{00000000-0005-0000-0000-0000FB0C0000}"/>
    <cellStyle name="Normal 7 3 2" xfId="2365" xr:uid="{00000000-0005-0000-0000-0000FC0C0000}"/>
    <cellStyle name="Normal 7 3 2 2" xfId="3671" xr:uid="{00000000-0005-0000-0000-0000FD0C0000}"/>
    <cellStyle name="Normal 7 3 3" xfId="2366" xr:uid="{00000000-0005-0000-0000-0000FE0C0000}"/>
    <cellStyle name="Normal 7 3 4" xfId="3670" xr:uid="{00000000-0005-0000-0000-0000FF0C0000}"/>
    <cellStyle name="Normal 7 4" xfId="2367" xr:uid="{00000000-0005-0000-0000-0000000D0000}"/>
    <cellStyle name="Normal 7 4 2" xfId="2368" xr:uid="{00000000-0005-0000-0000-0000010D0000}"/>
    <cellStyle name="Normal 7 4 2 2" xfId="2369" xr:uid="{00000000-0005-0000-0000-0000020D0000}"/>
    <cellStyle name="Normal 7 4 3" xfId="2370" xr:uid="{00000000-0005-0000-0000-0000030D0000}"/>
    <cellStyle name="Normal 7 4 3 2" xfId="3672" xr:uid="{00000000-0005-0000-0000-0000040D0000}"/>
    <cellStyle name="Normal 7 5" xfId="2371" xr:uid="{00000000-0005-0000-0000-0000050D0000}"/>
    <cellStyle name="Normal 7 5 2" xfId="2372" xr:uid="{00000000-0005-0000-0000-0000060D0000}"/>
    <cellStyle name="Normal 7 5 2 2" xfId="3673" xr:uid="{00000000-0005-0000-0000-0000070D0000}"/>
    <cellStyle name="Normal 7 6" xfId="2373" xr:uid="{00000000-0005-0000-0000-0000080D0000}"/>
    <cellStyle name="Normal 7 6 2" xfId="2374" xr:uid="{00000000-0005-0000-0000-0000090D0000}"/>
    <cellStyle name="Normal 7 6 2 2" xfId="3674" xr:uid="{00000000-0005-0000-0000-00000A0D0000}"/>
    <cellStyle name="Normal 7 7" xfId="2785" xr:uid="{00000000-0005-0000-0000-00000B0D0000}"/>
    <cellStyle name="Normal 7 8" xfId="3729" xr:uid="{00000000-0005-0000-0000-00000C0D0000}"/>
    <cellStyle name="Normal 7 9" xfId="3734" xr:uid="{00000000-0005-0000-0000-00000D0D0000}"/>
    <cellStyle name="Normal 70" xfId="2375" xr:uid="{00000000-0005-0000-0000-00000E0D0000}"/>
    <cellStyle name="Normal 8" xfId="66" xr:uid="{00000000-0005-0000-0000-00000F0D0000}"/>
    <cellStyle name="Normal 8 10" xfId="2376" xr:uid="{00000000-0005-0000-0000-0000100D0000}"/>
    <cellStyle name="Normal 8 11" xfId="2377" xr:uid="{00000000-0005-0000-0000-0000110D0000}"/>
    <cellStyle name="Normal 8 11 2" xfId="2378" xr:uid="{00000000-0005-0000-0000-0000120D0000}"/>
    <cellStyle name="Normal 8 11 2 2" xfId="3675" xr:uid="{00000000-0005-0000-0000-0000130D0000}"/>
    <cellStyle name="Normal 8 12" xfId="2787" xr:uid="{00000000-0005-0000-0000-0000140D0000}"/>
    <cellStyle name="Normal 8 2" xfId="2379" xr:uid="{00000000-0005-0000-0000-0000150D0000}"/>
    <cellStyle name="Normal 8 2 2" xfId="2380" xr:uid="{00000000-0005-0000-0000-0000160D0000}"/>
    <cellStyle name="Normal 8 2 2 2" xfId="2381" xr:uid="{00000000-0005-0000-0000-0000170D0000}"/>
    <cellStyle name="Normal 8 2 2 2 2" xfId="2382" xr:uid="{00000000-0005-0000-0000-0000180D0000}"/>
    <cellStyle name="Normal 8 2 2 2 2 2" xfId="2383" xr:uid="{00000000-0005-0000-0000-0000190D0000}"/>
    <cellStyle name="Normal 8 2 2 2 3" xfId="2384" xr:uid="{00000000-0005-0000-0000-00001A0D0000}"/>
    <cellStyle name="Normal 8 2 2 3" xfId="2385" xr:uid="{00000000-0005-0000-0000-00001B0D0000}"/>
    <cellStyle name="Normal 8 2 2 3 2" xfId="3677" xr:uid="{00000000-0005-0000-0000-00001C0D0000}"/>
    <cellStyle name="Normal 8 2 2 4" xfId="3676" xr:uid="{00000000-0005-0000-0000-00001D0D0000}"/>
    <cellStyle name="Normal 8 2 3" xfId="2386" xr:uid="{00000000-0005-0000-0000-00001E0D0000}"/>
    <cellStyle name="Normal 8 2 3 2" xfId="2387" xr:uid="{00000000-0005-0000-0000-00001F0D0000}"/>
    <cellStyle name="Normal 8 2 3 2 2" xfId="2388" xr:uid="{00000000-0005-0000-0000-0000200D0000}"/>
    <cellStyle name="Normal 8 2 3 3" xfId="2389" xr:uid="{00000000-0005-0000-0000-0000210D0000}"/>
    <cellStyle name="Normal 8 2 4" xfId="2390" xr:uid="{00000000-0005-0000-0000-0000220D0000}"/>
    <cellStyle name="Normal 8 2 4 2" xfId="3678" xr:uid="{00000000-0005-0000-0000-0000230D0000}"/>
    <cellStyle name="Normal 8 2 5" xfId="2391" xr:uid="{00000000-0005-0000-0000-0000240D0000}"/>
    <cellStyle name="Normal 8 2 5 2" xfId="3679" xr:uid="{00000000-0005-0000-0000-0000250D0000}"/>
    <cellStyle name="Normal 8 2 6" xfId="2392" xr:uid="{00000000-0005-0000-0000-0000260D0000}"/>
    <cellStyle name="Normal 8 2 6 2" xfId="3680" xr:uid="{00000000-0005-0000-0000-0000270D0000}"/>
    <cellStyle name="Normal 8 2 7" xfId="2393" xr:uid="{00000000-0005-0000-0000-0000280D0000}"/>
    <cellStyle name="Normal 8 2 7 2" xfId="2394" xr:uid="{00000000-0005-0000-0000-0000290D0000}"/>
    <cellStyle name="Normal 8 3" xfId="2395" xr:uid="{00000000-0005-0000-0000-00002A0D0000}"/>
    <cellStyle name="Normal 8 3 2" xfId="2396" xr:uid="{00000000-0005-0000-0000-00002B0D0000}"/>
    <cellStyle name="Normal 8 3 2 2" xfId="2397" xr:uid="{00000000-0005-0000-0000-00002C0D0000}"/>
    <cellStyle name="Normal 8 3 2 2 2" xfId="3682" xr:uid="{00000000-0005-0000-0000-00002D0D0000}"/>
    <cellStyle name="Normal 8 3 2 3" xfId="2398" xr:uid="{00000000-0005-0000-0000-00002E0D0000}"/>
    <cellStyle name="Normal 8 3 2 3 2" xfId="3683" xr:uid="{00000000-0005-0000-0000-00002F0D0000}"/>
    <cellStyle name="Normal 8 3 2 4" xfId="2399" xr:uid="{00000000-0005-0000-0000-0000300D0000}"/>
    <cellStyle name="Normal 8 3 2 5" xfId="3681" xr:uid="{00000000-0005-0000-0000-0000310D0000}"/>
    <cellStyle name="Normal 8 3 3" xfId="2400" xr:uid="{00000000-0005-0000-0000-0000320D0000}"/>
    <cellStyle name="Normal 8 3 3 2" xfId="3684" xr:uid="{00000000-0005-0000-0000-0000330D0000}"/>
    <cellStyle name="Normal 8 3 4" xfId="2401" xr:uid="{00000000-0005-0000-0000-0000340D0000}"/>
    <cellStyle name="Normal 8 3 4 2" xfId="3685" xr:uid="{00000000-0005-0000-0000-0000350D0000}"/>
    <cellStyle name="Normal 8 3 5" xfId="2402" xr:uid="{00000000-0005-0000-0000-0000360D0000}"/>
    <cellStyle name="Normal 8 3 5 2" xfId="2403" xr:uid="{00000000-0005-0000-0000-0000370D0000}"/>
    <cellStyle name="Normal 8 3 6" xfId="2404" xr:uid="{00000000-0005-0000-0000-0000380D0000}"/>
    <cellStyle name="Normal 8 3 6 2" xfId="3686" xr:uid="{00000000-0005-0000-0000-0000390D0000}"/>
    <cellStyle name="Normal 8 3 7" xfId="2405" xr:uid="{00000000-0005-0000-0000-00003A0D0000}"/>
    <cellStyle name="Normal 8 3 8" xfId="2406" xr:uid="{00000000-0005-0000-0000-00003B0D0000}"/>
    <cellStyle name="Normal 8 3 9" xfId="2407" xr:uid="{00000000-0005-0000-0000-00003C0D0000}"/>
    <cellStyle name="Normal 8 4" xfId="2408" xr:uid="{00000000-0005-0000-0000-00003D0D0000}"/>
    <cellStyle name="Normal 8 4 2" xfId="2409" xr:uid="{00000000-0005-0000-0000-00003E0D0000}"/>
    <cellStyle name="Normal 8 4 2 2" xfId="3687" xr:uid="{00000000-0005-0000-0000-00003F0D0000}"/>
    <cellStyle name="Normal 8 4 3" xfId="2410" xr:uid="{00000000-0005-0000-0000-0000400D0000}"/>
    <cellStyle name="Normal 8 4 3 2" xfId="3688" xr:uid="{00000000-0005-0000-0000-0000410D0000}"/>
    <cellStyle name="Normal 8 5" xfId="2411" xr:uid="{00000000-0005-0000-0000-0000420D0000}"/>
    <cellStyle name="Normal 8 5 2" xfId="2412" xr:uid="{00000000-0005-0000-0000-0000430D0000}"/>
    <cellStyle name="Normal 8 5 2 2" xfId="3690" xr:uid="{00000000-0005-0000-0000-0000440D0000}"/>
    <cellStyle name="Normal 8 5 3" xfId="3689" xr:uid="{00000000-0005-0000-0000-0000450D0000}"/>
    <cellStyle name="Normal 8 6" xfId="2413" xr:uid="{00000000-0005-0000-0000-0000460D0000}"/>
    <cellStyle name="Normal 8 6 2" xfId="3691" xr:uid="{00000000-0005-0000-0000-0000470D0000}"/>
    <cellStyle name="Normal 8 7" xfId="2414" xr:uid="{00000000-0005-0000-0000-0000480D0000}"/>
    <cellStyle name="Normal 8 7 2" xfId="3692" xr:uid="{00000000-0005-0000-0000-0000490D0000}"/>
    <cellStyle name="Normal 8 8" xfId="2415" xr:uid="{00000000-0005-0000-0000-00004A0D0000}"/>
    <cellStyle name="Normal 8 9" xfId="2416" xr:uid="{00000000-0005-0000-0000-00004B0D0000}"/>
    <cellStyle name="Normal 8 9 2" xfId="3693" xr:uid="{00000000-0005-0000-0000-00004C0D0000}"/>
    <cellStyle name="Normal 88" xfId="2417" xr:uid="{00000000-0005-0000-0000-00004D0D0000}"/>
    <cellStyle name="Normal 9" xfId="65" xr:uid="{00000000-0005-0000-0000-00004E0D0000}"/>
    <cellStyle name="Normal 9 2" xfId="2418" xr:uid="{00000000-0005-0000-0000-00004F0D0000}"/>
    <cellStyle name="Normal 9 2 2" xfId="2419" xr:uid="{00000000-0005-0000-0000-0000500D0000}"/>
    <cellStyle name="Normal 9 2 2 2" xfId="2420" xr:uid="{00000000-0005-0000-0000-0000510D0000}"/>
    <cellStyle name="Normal 9 2 2 2 2" xfId="2421" xr:uid="{00000000-0005-0000-0000-0000520D0000}"/>
    <cellStyle name="Normal 9 2 2 3" xfId="2422" xr:uid="{00000000-0005-0000-0000-0000530D0000}"/>
    <cellStyle name="Normal 9 2 3" xfId="2423" xr:uid="{00000000-0005-0000-0000-0000540D0000}"/>
    <cellStyle name="Normal 9 2 3 2" xfId="3695" xr:uid="{00000000-0005-0000-0000-0000550D0000}"/>
    <cellStyle name="Normal 9 2 4" xfId="2424" xr:uid="{00000000-0005-0000-0000-0000560D0000}"/>
    <cellStyle name="Normal 9 2 5" xfId="3694" xr:uid="{00000000-0005-0000-0000-0000570D0000}"/>
    <cellStyle name="Normal 9 3" xfId="2425" xr:uid="{00000000-0005-0000-0000-0000580D0000}"/>
    <cellStyle name="Normal 9 3 2" xfId="2426" xr:uid="{00000000-0005-0000-0000-0000590D0000}"/>
    <cellStyle name="Normal 9 3 2 2" xfId="2427" xr:uid="{00000000-0005-0000-0000-00005A0D0000}"/>
    <cellStyle name="Normal 9 3 3" xfId="2428" xr:uid="{00000000-0005-0000-0000-00005B0D0000}"/>
    <cellStyle name="Normal 9 3 4" xfId="2429" xr:uid="{00000000-0005-0000-0000-00005C0D0000}"/>
    <cellStyle name="Normal 9 3 4 2" xfId="3696" xr:uid="{00000000-0005-0000-0000-00005D0D0000}"/>
    <cellStyle name="Normal 9 4" xfId="2430" xr:uid="{00000000-0005-0000-0000-00005E0D0000}"/>
    <cellStyle name="Normal 9 4 2" xfId="3697" xr:uid="{00000000-0005-0000-0000-00005F0D0000}"/>
    <cellStyle name="Normal 9 5" xfId="2431" xr:uid="{00000000-0005-0000-0000-0000600D0000}"/>
    <cellStyle name="Normal 9 6" xfId="2432" xr:uid="{00000000-0005-0000-0000-0000610D0000}"/>
    <cellStyle name="Normal 9 7" xfId="2433" xr:uid="{00000000-0005-0000-0000-0000620D0000}"/>
    <cellStyle name="Normal 9 7 2" xfId="2434" xr:uid="{00000000-0005-0000-0000-0000630D0000}"/>
    <cellStyle name="Normal 9 7 2 2" xfId="3698" xr:uid="{00000000-0005-0000-0000-0000640D0000}"/>
    <cellStyle name="Normal 9 8" xfId="2435" xr:uid="{00000000-0005-0000-0000-0000650D0000}"/>
    <cellStyle name="Normal 9 8 2" xfId="3699" xr:uid="{00000000-0005-0000-0000-0000660D0000}"/>
    <cellStyle name="Normal 9 9" xfId="2786" xr:uid="{00000000-0005-0000-0000-0000670D0000}"/>
    <cellStyle name="Normal_2009 Summary Working Copy - Parkland" xfId="3735" xr:uid="{00000000-0005-0000-0000-0000680D0000}"/>
    <cellStyle name="Normal_2010 Summary Working Copy - Western Bread Wheat" xfId="3727" xr:uid="{00000000-0005-0000-0000-0000690D0000}"/>
    <cellStyle name="Normal_2010 Summary Working Copy - Western Red Winter" xfId="74" xr:uid="{00000000-0005-0000-0000-00006A0D0000}"/>
    <cellStyle name="Notas" xfId="2436" xr:uid="{00000000-0005-0000-0000-00006B0D0000}"/>
    <cellStyle name="Notas 2" xfId="2437" xr:uid="{00000000-0005-0000-0000-00006C0D0000}"/>
    <cellStyle name="Notas 2 2" xfId="2438" xr:uid="{00000000-0005-0000-0000-00006D0D0000}"/>
    <cellStyle name="Notas 2 3" xfId="2439" xr:uid="{00000000-0005-0000-0000-00006E0D0000}"/>
    <cellStyle name="Notas 2 3 2" xfId="2440" xr:uid="{00000000-0005-0000-0000-00006F0D0000}"/>
    <cellStyle name="Notas 2 3 2 2" xfId="2441" xr:uid="{00000000-0005-0000-0000-0000700D0000}"/>
    <cellStyle name="Notas 2 3 3" xfId="2442" xr:uid="{00000000-0005-0000-0000-0000710D0000}"/>
    <cellStyle name="Notas 2 4" xfId="2443" xr:uid="{00000000-0005-0000-0000-0000720D0000}"/>
    <cellStyle name="Notas 2 4 2" xfId="2444" xr:uid="{00000000-0005-0000-0000-0000730D0000}"/>
    <cellStyle name="Notas 2 5" xfId="2445" xr:uid="{00000000-0005-0000-0000-0000740D0000}"/>
    <cellStyle name="Notas 3" xfId="2446" xr:uid="{00000000-0005-0000-0000-0000750D0000}"/>
    <cellStyle name="Notas 3 2" xfId="2447" xr:uid="{00000000-0005-0000-0000-0000760D0000}"/>
    <cellStyle name="Notas 3 2 2" xfId="2448" xr:uid="{00000000-0005-0000-0000-0000770D0000}"/>
    <cellStyle name="Notas 3 3" xfId="2449" xr:uid="{00000000-0005-0000-0000-0000780D0000}"/>
    <cellStyle name="Notas 4" xfId="2450" xr:uid="{00000000-0005-0000-0000-0000790D0000}"/>
    <cellStyle name="Notas 4 2" xfId="2451" xr:uid="{00000000-0005-0000-0000-00007A0D0000}"/>
    <cellStyle name="Notas 4 2 2" xfId="2452" xr:uid="{00000000-0005-0000-0000-00007B0D0000}"/>
    <cellStyle name="Notas 4 2 2 2" xfId="2453" xr:uid="{00000000-0005-0000-0000-00007C0D0000}"/>
    <cellStyle name="Notas 4 2 3" xfId="2454" xr:uid="{00000000-0005-0000-0000-00007D0D0000}"/>
    <cellStyle name="Notas 4 3" xfId="2455" xr:uid="{00000000-0005-0000-0000-00007E0D0000}"/>
    <cellStyle name="Notas 4 3 2" xfId="2456" xr:uid="{00000000-0005-0000-0000-00007F0D0000}"/>
    <cellStyle name="Notas 4 4" xfId="2457" xr:uid="{00000000-0005-0000-0000-0000800D0000}"/>
    <cellStyle name="Notas 5" xfId="2458" xr:uid="{00000000-0005-0000-0000-0000810D0000}"/>
    <cellStyle name="Notas 5 2" xfId="2459" xr:uid="{00000000-0005-0000-0000-0000820D0000}"/>
    <cellStyle name="Notas 5 2 2" xfId="2460" xr:uid="{00000000-0005-0000-0000-0000830D0000}"/>
    <cellStyle name="Notas 5 2 2 2" xfId="2461" xr:uid="{00000000-0005-0000-0000-0000840D0000}"/>
    <cellStyle name="Notas 5 2 3" xfId="2462" xr:uid="{00000000-0005-0000-0000-0000850D0000}"/>
    <cellStyle name="Notas 5 3" xfId="2463" xr:uid="{00000000-0005-0000-0000-0000860D0000}"/>
    <cellStyle name="Notas 5 3 2" xfId="2464" xr:uid="{00000000-0005-0000-0000-0000870D0000}"/>
    <cellStyle name="Notas 5 4" xfId="2465" xr:uid="{00000000-0005-0000-0000-0000880D0000}"/>
    <cellStyle name="Notas 5 4 2" xfId="2466" xr:uid="{00000000-0005-0000-0000-0000890D0000}"/>
    <cellStyle name="Notas 5 5" xfId="2467" xr:uid="{00000000-0005-0000-0000-00008A0D0000}"/>
    <cellStyle name="Notas 6" xfId="2468" xr:uid="{00000000-0005-0000-0000-00008B0D0000}"/>
    <cellStyle name="Notas 6 2" xfId="2469" xr:uid="{00000000-0005-0000-0000-00008C0D0000}"/>
    <cellStyle name="Notas 6 2 2" xfId="2470" xr:uid="{00000000-0005-0000-0000-00008D0D0000}"/>
    <cellStyle name="Notas 6 3" xfId="2471" xr:uid="{00000000-0005-0000-0000-00008E0D0000}"/>
    <cellStyle name="Notas 7" xfId="2472" xr:uid="{00000000-0005-0000-0000-00008F0D0000}"/>
    <cellStyle name="Notas_Seed inventory in cold room" xfId="2473" xr:uid="{00000000-0005-0000-0000-0000900D0000}"/>
    <cellStyle name="Note" xfId="47" builtinId="10" customBuiltin="1"/>
    <cellStyle name="Note 10" xfId="2474" xr:uid="{00000000-0005-0000-0000-0000920D0000}"/>
    <cellStyle name="Note 10 2" xfId="2475" xr:uid="{00000000-0005-0000-0000-0000930D0000}"/>
    <cellStyle name="Note 10 3" xfId="2476" xr:uid="{00000000-0005-0000-0000-0000940D0000}"/>
    <cellStyle name="Note 11" xfId="2477" xr:uid="{00000000-0005-0000-0000-0000950D0000}"/>
    <cellStyle name="Note 12" xfId="2779" xr:uid="{00000000-0005-0000-0000-0000960D0000}"/>
    <cellStyle name="Note 2" xfId="2478" xr:uid="{00000000-0005-0000-0000-0000970D0000}"/>
    <cellStyle name="Note 2 10" xfId="2479" xr:uid="{00000000-0005-0000-0000-0000980D0000}"/>
    <cellStyle name="Note 2 10 2" xfId="2480" xr:uid="{00000000-0005-0000-0000-0000990D0000}"/>
    <cellStyle name="Note 2 11" xfId="2481" xr:uid="{00000000-0005-0000-0000-00009A0D0000}"/>
    <cellStyle name="Note 2 2" xfId="2482" xr:uid="{00000000-0005-0000-0000-00009B0D0000}"/>
    <cellStyle name="Note 2 2 2" xfId="2483" xr:uid="{00000000-0005-0000-0000-00009C0D0000}"/>
    <cellStyle name="Note 2 2 3" xfId="2484" xr:uid="{00000000-0005-0000-0000-00009D0D0000}"/>
    <cellStyle name="Note 2 2 3 2" xfId="2485" xr:uid="{00000000-0005-0000-0000-00009E0D0000}"/>
    <cellStyle name="Note 2 2 4" xfId="2486" xr:uid="{00000000-0005-0000-0000-00009F0D0000}"/>
    <cellStyle name="Note 2 2 5" xfId="2487" xr:uid="{00000000-0005-0000-0000-0000A00D0000}"/>
    <cellStyle name="Note 2 2 6" xfId="2488" xr:uid="{00000000-0005-0000-0000-0000A10D0000}"/>
    <cellStyle name="Note 2 3" xfId="2489" xr:uid="{00000000-0005-0000-0000-0000A20D0000}"/>
    <cellStyle name="Note 2 3 2" xfId="2490" xr:uid="{00000000-0005-0000-0000-0000A30D0000}"/>
    <cellStyle name="Note 2 3 2 2" xfId="2491" xr:uid="{00000000-0005-0000-0000-0000A40D0000}"/>
    <cellStyle name="Note 2 3 3" xfId="2492" xr:uid="{00000000-0005-0000-0000-0000A50D0000}"/>
    <cellStyle name="Note 2 3 4" xfId="2493" xr:uid="{00000000-0005-0000-0000-0000A60D0000}"/>
    <cellStyle name="Note 2 3 5" xfId="2494" xr:uid="{00000000-0005-0000-0000-0000A70D0000}"/>
    <cellStyle name="Note 2 3 6" xfId="2495" xr:uid="{00000000-0005-0000-0000-0000A80D0000}"/>
    <cellStyle name="Note 2 4" xfId="2496" xr:uid="{00000000-0005-0000-0000-0000A90D0000}"/>
    <cellStyle name="Note 2 4 2" xfId="2497" xr:uid="{00000000-0005-0000-0000-0000AA0D0000}"/>
    <cellStyle name="Note 2 4 3" xfId="2498" xr:uid="{00000000-0005-0000-0000-0000AB0D0000}"/>
    <cellStyle name="Note 2 4 3 2" xfId="2499" xr:uid="{00000000-0005-0000-0000-0000AC0D0000}"/>
    <cellStyle name="Note 2 4 4" xfId="2500" xr:uid="{00000000-0005-0000-0000-0000AD0D0000}"/>
    <cellStyle name="Note 2 4 4 2" xfId="2501" xr:uid="{00000000-0005-0000-0000-0000AE0D0000}"/>
    <cellStyle name="Note 2 4 5" xfId="2502" xr:uid="{00000000-0005-0000-0000-0000AF0D0000}"/>
    <cellStyle name="Note 2 4 6" xfId="2503" xr:uid="{00000000-0005-0000-0000-0000B00D0000}"/>
    <cellStyle name="Note 2 5" xfId="2504" xr:uid="{00000000-0005-0000-0000-0000B10D0000}"/>
    <cellStyle name="Note 2 6" xfId="2505" xr:uid="{00000000-0005-0000-0000-0000B20D0000}"/>
    <cellStyle name="Note 2 6 2" xfId="2506" xr:uid="{00000000-0005-0000-0000-0000B30D0000}"/>
    <cellStyle name="Note 2 6 3" xfId="2507" xr:uid="{00000000-0005-0000-0000-0000B40D0000}"/>
    <cellStyle name="Note 2 6 3 2" xfId="2508" xr:uid="{00000000-0005-0000-0000-0000B50D0000}"/>
    <cellStyle name="Note 2 6 4" xfId="2509" xr:uid="{00000000-0005-0000-0000-0000B60D0000}"/>
    <cellStyle name="Note 2 6 4 2" xfId="2510" xr:uid="{00000000-0005-0000-0000-0000B70D0000}"/>
    <cellStyle name="Note 2 6 5" xfId="2511" xr:uid="{00000000-0005-0000-0000-0000B80D0000}"/>
    <cellStyle name="Note 2 6 6" xfId="2512" xr:uid="{00000000-0005-0000-0000-0000B90D0000}"/>
    <cellStyle name="Note 2 7" xfId="2513" xr:uid="{00000000-0005-0000-0000-0000BA0D0000}"/>
    <cellStyle name="Note 2 7 2" xfId="2514" xr:uid="{00000000-0005-0000-0000-0000BB0D0000}"/>
    <cellStyle name="Note 2 7 3" xfId="2515" xr:uid="{00000000-0005-0000-0000-0000BC0D0000}"/>
    <cellStyle name="Note 2 7 3 2" xfId="2516" xr:uid="{00000000-0005-0000-0000-0000BD0D0000}"/>
    <cellStyle name="Note 2 7 4" xfId="2517" xr:uid="{00000000-0005-0000-0000-0000BE0D0000}"/>
    <cellStyle name="Note 2 7 4 2" xfId="2518" xr:uid="{00000000-0005-0000-0000-0000BF0D0000}"/>
    <cellStyle name="Note 2 7 5" xfId="2519" xr:uid="{00000000-0005-0000-0000-0000C00D0000}"/>
    <cellStyle name="Note 2 7 6" xfId="2520" xr:uid="{00000000-0005-0000-0000-0000C10D0000}"/>
    <cellStyle name="Note 2 8" xfId="2521" xr:uid="{00000000-0005-0000-0000-0000C20D0000}"/>
    <cellStyle name="Note 2 9" xfId="2522" xr:uid="{00000000-0005-0000-0000-0000C30D0000}"/>
    <cellStyle name="Note 3" xfId="2523" xr:uid="{00000000-0005-0000-0000-0000C40D0000}"/>
    <cellStyle name="Note 3 2" xfId="2524" xr:uid="{00000000-0005-0000-0000-0000C50D0000}"/>
    <cellStyle name="Note 3 2 2" xfId="2525" xr:uid="{00000000-0005-0000-0000-0000C60D0000}"/>
    <cellStyle name="Note 3 3" xfId="2526" xr:uid="{00000000-0005-0000-0000-0000C70D0000}"/>
    <cellStyle name="Note 3 3 2" xfId="2527" xr:uid="{00000000-0005-0000-0000-0000C80D0000}"/>
    <cellStyle name="Note 3 3 3" xfId="2528" xr:uid="{00000000-0005-0000-0000-0000C90D0000}"/>
    <cellStyle name="Note 3 3 3 2" xfId="2529" xr:uid="{00000000-0005-0000-0000-0000CA0D0000}"/>
    <cellStyle name="Note 3 3 4" xfId="2530" xr:uid="{00000000-0005-0000-0000-0000CB0D0000}"/>
    <cellStyle name="Note 3 3 4 2" xfId="2531" xr:uid="{00000000-0005-0000-0000-0000CC0D0000}"/>
    <cellStyle name="Note 3 3 5" xfId="2532" xr:uid="{00000000-0005-0000-0000-0000CD0D0000}"/>
    <cellStyle name="Note 3 3 6" xfId="2533" xr:uid="{00000000-0005-0000-0000-0000CE0D0000}"/>
    <cellStyle name="Note 3 4" xfId="2534" xr:uid="{00000000-0005-0000-0000-0000CF0D0000}"/>
    <cellStyle name="Note 3 4 2" xfId="2535" xr:uid="{00000000-0005-0000-0000-0000D00D0000}"/>
    <cellStyle name="Note 3 4 3" xfId="2536" xr:uid="{00000000-0005-0000-0000-0000D10D0000}"/>
    <cellStyle name="Note 3 4 3 2" xfId="2537" xr:uid="{00000000-0005-0000-0000-0000D20D0000}"/>
    <cellStyle name="Note 3 4 4" xfId="2538" xr:uid="{00000000-0005-0000-0000-0000D30D0000}"/>
    <cellStyle name="Note 3 4 4 2" xfId="2539" xr:uid="{00000000-0005-0000-0000-0000D40D0000}"/>
    <cellStyle name="Note 3 4 5" xfId="2540" xr:uid="{00000000-0005-0000-0000-0000D50D0000}"/>
    <cellStyle name="Note 3 4 6" xfId="2541" xr:uid="{00000000-0005-0000-0000-0000D60D0000}"/>
    <cellStyle name="Note 3 5" xfId="2542" xr:uid="{00000000-0005-0000-0000-0000D70D0000}"/>
    <cellStyle name="Note 3 5 2" xfId="2543" xr:uid="{00000000-0005-0000-0000-0000D80D0000}"/>
    <cellStyle name="Note 3 5 3" xfId="2544" xr:uid="{00000000-0005-0000-0000-0000D90D0000}"/>
    <cellStyle name="Note 3 5 3 2" xfId="2545" xr:uid="{00000000-0005-0000-0000-0000DA0D0000}"/>
    <cellStyle name="Note 3 5 4" xfId="2546" xr:uid="{00000000-0005-0000-0000-0000DB0D0000}"/>
    <cellStyle name="Note 3 5 4 2" xfId="2547" xr:uid="{00000000-0005-0000-0000-0000DC0D0000}"/>
    <cellStyle name="Note 3 5 5" xfId="2548" xr:uid="{00000000-0005-0000-0000-0000DD0D0000}"/>
    <cellStyle name="Note 3 5 6" xfId="2549" xr:uid="{00000000-0005-0000-0000-0000DE0D0000}"/>
    <cellStyle name="Note 3 6" xfId="2550" xr:uid="{00000000-0005-0000-0000-0000DF0D0000}"/>
    <cellStyle name="Note 3 6 2" xfId="2551" xr:uid="{00000000-0005-0000-0000-0000E00D0000}"/>
    <cellStyle name="Note 3 6 3" xfId="2552" xr:uid="{00000000-0005-0000-0000-0000E10D0000}"/>
    <cellStyle name="Note 3 6 3 2" xfId="2553" xr:uid="{00000000-0005-0000-0000-0000E20D0000}"/>
    <cellStyle name="Note 3 6 4" xfId="2554" xr:uid="{00000000-0005-0000-0000-0000E30D0000}"/>
    <cellStyle name="Note 3 6 4 2" xfId="2555" xr:uid="{00000000-0005-0000-0000-0000E40D0000}"/>
    <cellStyle name="Note 3 6 5" xfId="2556" xr:uid="{00000000-0005-0000-0000-0000E50D0000}"/>
    <cellStyle name="Note 3 6 6" xfId="2557" xr:uid="{00000000-0005-0000-0000-0000E60D0000}"/>
    <cellStyle name="Note 3 7" xfId="2558" xr:uid="{00000000-0005-0000-0000-0000E70D0000}"/>
    <cellStyle name="Note 3 8" xfId="2559" xr:uid="{00000000-0005-0000-0000-0000E80D0000}"/>
    <cellStyle name="Note 4" xfId="2560" xr:uid="{00000000-0005-0000-0000-0000E90D0000}"/>
    <cellStyle name="Note 4 2" xfId="2561" xr:uid="{00000000-0005-0000-0000-0000EA0D0000}"/>
    <cellStyle name="Note 4 2 2" xfId="2562" xr:uid="{00000000-0005-0000-0000-0000EB0D0000}"/>
    <cellStyle name="Note 4 3" xfId="2563" xr:uid="{00000000-0005-0000-0000-0000EC0D0000}"/>
    <cellStyle name="Note 4 4" xfId="2564" xr:uid="{00000000-0005-0000-0000-0000ED0D0000}"/>
    <cellStyle name="Note 5" xfId="2565" xr:uid="{00000000-0005-0000-0000-0000EE0D0000}"/>
    <cellStyle name="Note 5 2" xfId="2566" xr:uid="{00000000-0005-0000-0000-0000EF0D0000}"/>
    <cellStyle name="Note 5 2 2" xfId="2567" xr:uid="{00000000-0005-0000-0000-0000F00D0000}"/>
    <cellStyle name="Note 5 3" xfId="2568" xr:uid="{00000000-0005-0000-0000-0000F10D0000}"/>
    <cellStyle name="Note 5 3 2" xfId="2569" xr:uid="{00000000-0005-0000-0000-0000F20D0000}"/>
    <cellStyle name="Note 5 3 3" xfId="2570" xr:uid="{00000000-0005-0000-0000-0000F30D0000}"/>
    <cellStyle name="Note 5 4" xfId="2571" xr:uid="{00000000-0005-0000-0000-0000F40D0000}"/>
    <cellStyle name="Note 5 4 2" xfId="2572" xr:uid="{00000000-0005-0000-0000-0000F50D0000}"/>
    <cellStyle name="Note 5 5" xfId="2573" xr:uid="{00000000-0005-0000-0000-0000F60D0000}"/>
    <cellStyle name="Note 5 5 2" xfId="2574" xr:uid="{00000000-0005-0000-0000-0000F70D0000}"/>
    <cellStyle name="Note 5 6" xfId="2575" xr:uid="{00000000-0005-0000-0000-0000F80D0000}"/>
    <cellStyle name="Note 5 7" xfId="2576" xr:uid="{00000000-0005-0000-0000-0000F90D0000}"/>
    <cellStyle name="Note 6" xfId="2577" xr:uid="{00000000-0005-0000-0000-0000FA0D0000}"/>
    <cellStyle name="Note 6 2" xfId="2578" xr:uid="{00000000-0005-0000-0000-0000FB0D0000}"/>
    <cellStyle name="Note 6 3" xfId="2579" xr:uid="{00000000-0005-0000-0000-0000FC0D0000}"/>
    <cellStyle name="Note 6 3 2" xfId="2580" xr:uid="{00000000-0005-0000-0000-0000FD0D0000}"/>
    <cellStyle name="Note 6 4" xfId="2581" xr:uid="{00000000-0005-0000-0000-0000FE0D0000}"/>
    <cellStyle name="Note 6 4 2" xfId="2582" xr:uid="{00000000-0005-0000-0000-0000FF0D0000}"/>
    <cellStyle name="Note 6 5" xfId="2583" xr:uid="{00000000-0005-0000-0000-0000000E0000}"/>
    <cellStyle name="Note 6 6" xfId="2584" xr:uid="{00000000-0005-0000-0000-0000010E0000}"/>
    <cellStyle name="Note 7" xfId="2585" xr:uid="{00000000-0005-0000-0000-0000020E0000}"/>
    <cellStyle name="Note 7 2" xfId="2586" xr:uid="{00000000-0005-0000-0000-0000030E0000}"/>
    <cellStyle name="Note 7 2 2" xfId="2587" xr:uid="{00000000-0005-0000-0000-0000040E0000}"/>
    <cellStyle name="Note 7 3" xfId="2588" xr:uid="{00000000-0005-0000-0000-0000050E0000}"/>
    <cellStyle name="Note 8" xfId="2589" xr:uid="{00000000-0005-0000-0000-0000060E0000}"/>
    <cellStyle name="Note 8 2" xfId="2590" xr:uid="{00000000-0005-0000-0000-0000070E0000}"/>
    <cellStyle name="Note 8 2 2" xfId="2591" xr:uid="{00000000-0005-0000-0000-0000080E0000}"/>
    <cellStyle name="Note 8 3" xfId="2592" xr:uid="{00000000-0005-0000-0000-0000090E0000}"/>
    <cellStyle name="Note 9" xfId="2593" xr:uid="{00000000-0005-0000-0000-00000A0E0000}"/>
    <cellStyle name="Note 9 2" xfId="2594" xr:uid="{00000000-0005-0000-0000-00000B0E0000}"/>
    <cellStyle name="Output" xfId="48" builtinId="21" customBuiltin="1"/>
    <cellStyle name="Output 2" xfId="2595" xr:uid="{00000000-0005-0000-0000-00000D0E0000}"/>
    <cellStyle name="Output 2 2" xfId="2596" xr:uid="{00000000-0005-0000-0000-00000E0E0000}"/>
    <cellStyle name="Output 2 2 2" xfId="2597" xr:uid="{00000000-0005-0000-0000-00000F0E0000}"/>
    <cellStyle name="Output 2 2 3" xfId="2598" xr:uid="{00000000-0005-0000-0000-0000100E0000}"/>
    <cellStyle name="Output 2 2 3 2" xfId="2599" xr:uid="{00000000-0005-0000-0000-0000110E0000}"/>
    <cellStyle name="Output 2 3" xfId="2600" xr:uid="{00000000-0005-0000-0000-0000120E0000}"/>
    <cellStyle name="Output 2 4" xfId="2601" xr:uid="{00000000-0005-0000-0000-0000130E0000}"/>
    <cellStyle name="Output 2 5" xfId="2602" xr:uid="{00000000-0005-0000-0000-0000140E0000}"/>
    <cellStyle name="Output 3" xfId="2603" xr:uid="{00000000-0005-0000-0000-0000150E0000}"/>
    <cellStyle name="Output 4" xfId="2604" xr:uid="{00000000-0005-0000-0000-0000160E0000}"/>
    <cellStyle name="Output 4 2" xfId="2605" xr:uid="{00000000-0005-0000-0000-0000170E0000}"/>
    <cellStyle name="Output 5" xfId="2606" xr:uid="{00000000-0005-0000-0000-0000180E0000}"/>
    <cellStyle name="Output 5 2" xfId="2607" xr:uid="{00000000-0005-0000-0000-0000190E0000}"/>
    <cellStyle name="Output 6" xfId="2608" xr:uid="{00000000-0005-0000-0000-00001A0E0000}"/>
    <cellStyle name="Output 7" xfId="2780" xr:uid="{00000000-0005-0000-0000-00001B0E0000}"/>
    <cellStyle name="Percent 10" xfId="2609" xr:uid="{00000000-0005-0000-0000-00001C0E0000}"/>
    <cellStyle name="Percent 10 2" xfId="2610" xr:uid="{00000000-0005-0000-0000-00001D0E0000}"/>
    <cellStyle name="Percent 10 3" xfId="2611" xr:uid="{00000000-0005-0000-0000-00001E0E0000}"/>
    <cellStyle name="Percent 11" xfId="2612" xr:uid="{00000000-0005-0000-0000-00001F0E0000}"/>
    <cellStyle name="Percent 11 2" xfId="2613" xr:uid="{00000000-0005-0000-0000-0000200E0000}"/>
    <cellStyle name="Percent 2" xfId="2614" xr:uid="{00000000-0005-0000-0000-0000210E0000}"/>
    <cellStyle name="Percent 2 2" xfId="2615" xr:uid="{00000000-0005-0000-0000-0000220E0000}"/>
    <cellStyle name="Percent 2 2 2" xfId="2616" xr:uid="{00000000-0005-0000-0000-0000230E0000}"/>
    <cellStyle name="Percent 2 2 3" xfId="2617" xr:uid="{00000000-0005-0000-0000-0000240E0000}"/>
    <cellStyle name="Percent 2 2 3 2" xfId="2618" xr:uid="{00000000-0005-0000-0000-0000250E0000}"/>
    <cellStyle name="Percent 2 2 4" xfId="2619" xr:uid="{00000000-0005-0000-0000-0000260E0000}"/>
    <cellStyle name="Percent 2 3" xfId="2620" xr:uid="{00000000-0005-0000-0000-0000270E0000}"/>
    <cellStyle name="Percent 2 3 2" xfId="2621" xr:uid="{00000000-0005-0000-0000-0000280E0000}"/>
    <cellStyle name="Percent 2 3 3" xfId="2622" xr:uid="{00000000-0005-0000-0000-0000290E0000}"/>
    <cellStyle name="Percent 2 3 3 2" xfId="2623" xr:uid="{00000000-0005-0000-0000-00002A0E0000}"/>
    <cellStyle name="Percent 2 4" xfId="2624" xr:uid="{00000000-0005-0000-0000-00002B0E0000}"/>
    <cellStyle name="Percent 3" xfId="2625" xr:uid="{00000000-0005-0000-0000-00002C0E0000}"/>
    <cellStyle name="Percent 4" xfId="2626" xr:uid="{00000000-0005-0000-0000-00002D0E0000}"/>
    <cellStyle name="Percent 4 2" xfId="2627" xr:uid="{00000000-0005-0000-0000-00002E0E0000}"/>
    <cellStyle name="Percent 5" xfId="2628" xr:uid="{00000000-0005-0000-0000-00002F0E0000}"/>
    <cellStyle name="Percent 5 2" xfId="2629" xr:uid="{00000000-0005-0000-0000-0000300E0000}"/>
    <cellStyle name="Percent 6" xfId="2630" xr:uid="{00000000-0005-0000-0000-0000310E0000}"/>
    <cellStyle name="Percent 6 2" xfId="2631" xr:uid="{00000000-0005-0000-0000-0000320E0000}"/>
    <cellStyle name="Percent 7" xfId="2632" xr:uid="{00000000-0005-0000-0000-0000330E0000}"/>
    <cellStyle name="Percent 7 2" xfId="2633" xr:uid="{00000000-0005-0000-0000-0000340E0000}"/>
    <cellStyle name="Percent 8" xfId="2634" xr:uid="{00000000-0005-0000-0000-0000350E0000}"/>
    <cellStyle name="Percent 8 2" xfId="2635" xr:uid="{00000000-0005-0000-0000-0000360E0000}"/>
    <cellStyle name="Percent 9" xfId="2636" xr:uid="{00000000-0005-0000-0000-0000370E0000}"/>
    <cellStyle name="Percent 9 2" xfId="2637" xr:uid="{00000000-0005-0000-0000-0000380E0000}"/>
    <cellStyle name="Salida" xfId="2638" xr:uid="{00000000-0005-0000-0000-0000390E0000}"/>
    <cellStyle name="Standaard 2" xfId="2639" xr:uid="{00000000-0005-0000-0000-00003A0E0000}"/>
    <cellStyle name="Texto de advertencia" xfId="2640" xr:uid="{00000000-0005-0000-0000-00003B0E0000}"/>
    <cellStyle name="Texto explicativo" xfId="2641" xr:uid="{00000000-0005-0000-0000-00003C0E0000}"/>
    <cellStyle name="Title" xfId="49" builtinId="15" customBuiltin="1"/>
    <cellStyle name="Title 2" xfId="2642" xr:uid="{00000000-0005-0000-0000-00003E0E0000}"/>
    <cellStyle name="Title 2 2" xfId="2643" xr:uid="{00000000-0005-0000-0000-00003F0E0000}"/>
    <cellStyle name="Title 2 2 2" xfId="2644" xr:uid="{00000000-0005-0000-0000-0000400E0000}"/>
    <cellStyle name="Title 2 2 2 2" xfId="2645" xr:uid="{00000000-0005-0000-0000-0000410E0000}"/>
    <cellStyle name="Title 2 3" xfId="2646" xr:uid="{00000000-0005-0000-0000-0000420E0000}"/>
    <cellStyle name="Title 3" xfId="2647" xr:uid="{00000000-0005-0000-0000-0000430E0000}"/>
    <cellStyle name="Title 4" xfId="2648" xr:uid="{00000000-0005-0000-0000-0000440E0000}"/>
    <cellStyle name="Title 5" xfId="2649" xr:uid="{00000000-0005-0000-0000-0000450E0000}"/>
    <cellStyle name="Title 5 2" xfId="2650" xr:uid="{00000000-0005-0000-0000-0000460E0000}"/>
    <cellStyle name="Title 6" xfId="2651" xr:uid="{00000000-0005-0000-0000-0000470E0000}"/>
    <cellStyle name="Title 7" xfId="2781" xr:uid="{00000000-0005-0000-0000-0000480E0000}"/>
    <cellStyle name="Título" xfId="2652" xr:uid="{00000000-0005-0000-0000-0000490E0000}"/>
    <cellStyle name="Título 1" xfId="2653" xr:uid="{00000000-0005-0000-0000-00004A0E0000}"/>
    <cellStyle name="Título 2" xfId="2654" xr:uid="{00000000-0005-0000-0000-00004B0E0000}"/>
    <cellStyle name="Título 3" xfId="2655" xr:uid="{00000000-0005-0000-0000-00004C0E0000}"/>
    <cellStyle name="Total" xfId="50" builtinId="25" customBuiltin="1"/>
    <cellStyle name="Total 10" xfId="2656" xr:uid="{00000000-0005-0000-0000-00004E0E0000}"/>
    <cellStyle name="Total 10 2" xfId="2657" xr:uid="{00000000-0005-0000-0000-00004F0E0000}"/>
    <cellStyle name="Total 11" xfId="2658" xr:uid="{00000000-0005-0000-0000-0000500E0000}"/>
    <cellStyle name="Total 11 2" xfId="2659" xr:uid="{00000000-0005-0000-0000-0000510E0000}"/>
    <cellStyle name="Total 12" xfId="2660" xr:uid="{00000000-0005-0000-0000-0000520E0000}"/>
    <cellStyle name="Total 12 2" xfId="2661" xr:uid="{00000000-0005-0000-0000-0000530E0000}"/>
    <cellStyle name="Total 13" xfId="2662" xr:uid="{00000000-0005-0000-0000-0000540E0000}"/>
    <cellStyle name="Total 13 2" xfId="2663" xr:uid="{00000000-0005-0000-0000-0000550E0000}"/>
    <cellStyle name="Total 13 3" xfId="2664" xr:uid="{00000000-0005-0000-0000-0000560E0000}"/>
    <cellStyle name="Total 14" xfId="2665" xr:uid="{00000000-0005-0000-0000-0000570E0000}"/>
    <cellStyle name="Total 14 2" xfId="2666" xr:uid="{00000000-0005-0000-0000-0000580E0000}"/>
    <cellStyle name="Total 15" xfId="2667" xr:uid="{00000000-0005-0000-0000-0000590E0000}"/>
    <cellStyle name="Total 16" xfId="2782" xr:uid="{00000000-0005-0000-0000-00005A0E0000}"/>
    <cellStyle name="Total 2" xfId="2668" xr:uid="{00000000-0005-0000-0000-00005B0E0000}"/>
    <cellStyle name="Total 2 2" xfId="2669" xr:uid="{00000000-0005-0000-0000-00005C0E0000}"/>
    <cellStyle name="Total 2 2 2" xfId="2670" xr:uid="{00000000-0005-0000-0000-00005D0E0000}"/>
    <cellStyle name="Total 2 2 2 2" xfId="2671" xr:uid="{00000000-0005-0000-0000-00005E0E0000}"/>
    <cellStyle name="Total 2 2 3" xfId="2672" xr:uid="{00000000-0005-0000-0000-00005F0E0000}"/>
    <cellStyle name="Total 2 2 3 2" xfId="2673" xr:uid="{00000000-0005-0000-0000-0000600E0000}"/>
    <cellStyle name="Total 2 2 4" xfId="2674" xr:uid="{00000000-0005-0000-0000-0000610E0000}"/>
    <cellStyle name="Total 2 2 4 2" xfId="2675" xr:uid="{00000000-0005-0000-0000-0000620E0000}"/>
    <cellStyle name="Total 2 2 5" xfId="2676" xr:uid="{00000000-0005-0000-0000-0000630E0000}"/>
    <cellStyle name="Total 2 3" xfId="2677" xr:uid="{00000000-0005-0000-0000-0000640E0000}"/>
    <cellStyle name="Total 2 3 2" xfId="2678" xr:uid="{00000000-0005-0000-0000-0000650E0000}"/>
    <cellStyle name="Total 2 3 2 2" xfId="2679" xr:uid="{00000000-0005-0000-0000-0000660E0000}"/>
    <cellStyle name="Total 2 3 3" xfId="2680" xr:uid="{00000000-0005-0000-0000-0000670E0000}"/>
    <cellStyle name="Total 2 3 4" xfId="2681" xr:uid="{00000000-0005-0000-0000-0000680E0000}"/>
    <cellStyle name="Total 2 3 4 2" xfId="2682" xr:uid="{00000000-0005-0000-0000-0000690E0000}"/>
    <cellStyle name="Total 2 3 5" xfId="2683" xr:uid="{00000000-0005-0000-0000-00006A0E0000}"/>
    <cellStyle name="Total 2 4" xfId="2684" xr:uid="{00000000-0005-0000-0000-00006B0E0000}"/>
    <cellStyle name="Total 2 4 2" xfId="2685" xr:uid="{00000000-0005-0000-0000-00006C0E0000}"/>
    <cellStyle name="Total 2 5" xfId="2686" xr:uid="{00000000-0005-0000-0000-00006D0E0000}"/>
    <cellStyle name="Total 2 5 2" xfId="2687" xr:uid="{00000000-0005-0000-0000-00006E0E0000}"/>
    <cellStyle name="Total 2 5 3" xfId="2688" xr:uid="{00000000-0005-0000-0000-00006F0E0000}"/>
    <cellStyle name="Total 2 6" xfId="2689" xr:uid="{00000000-0005-0000-0000-0000700E0000}"/>
    <cellStyle name="Total 2 7" xfId="2690" xr:uid="{00000000-0005-0000-0000-0000710E0000}"/>
    <cellStyle name="Total 3" xfId="2691" xr:uid="{00000000-0005-0000-0000-0000720E0000}"/>
    <cellStyle name="Total 3 2" xfId="2692" xr:uid="{00000000-0005-0000-0000-0000730E0000}"/>
    <cellStyle name="Total 3 3" xfId="2693" xr:uid="{00000000-0005-0000-0000-0000740E0000}"/>
    <cellStyle name="Total 3 3 2" xfId="2694" xr:uid="{00000000-0005-0000-0000-0000750E0000}"/>
    <cellStyle name="Total 3 3 3" xfId="2695" xr:uid="{00000000-0005-0000-0000-0000760E0000}"/>
    <cellStyle name="Total 3 4" xfId="2696" xr:uid="{00000000-0005-0000-0000-0000770E0000}"/>
    <cellStyle name="Total 4" xfId="2697" xr:uid="{00000000-0005-0000-0000-0000780E0000}"/>
    <cellStyle name="Total 4 2" xfId="2698" xr:uid="{00000000-0005-0000-0000-0000790E0000}"/>
    <cellStyle name="Total 4 2 2" xfId="2699" xr:uid="{00000000-0005-0000-0000-00007A0E0000}"/>
    <cellStyle name="Total 4 3" xfId="2700" xr:uid="{00000000-0005-0000-0000-00007B0E0000}"/>
    <cellStyle name="Total 4 3 2" xfId="2701" xr:uid="{00000000-0005-0000-0000-00007C0E0000}"/>
    <cellStyle name="Total 4 3 2 2" xfId="2702" xr:uid="{00000000-0005-0000-0000-00007D0E0000}"/>
    <cellStyle name="Total 4 3 2 3" xfId="2703" xr:uid="{00000000-0005-0000-0000-00007E0E0000}"/>
    <cellStyle name="Total 4 3 3" xfId="2704" xr:uid="{00000000-0005-0000-0000-00007F0E0000}"/>
    <cellStyle name="Total 4 3 4" xfId="2705" xr:uid="{00000000-0005-0000-0000-0000800E0000}"/>
    <cellStyle name="Total 4 4" xfId="2706" xr:uid="{00000000-0005-0000-0000-0000810E0000}"/>
    <cellStyle name="Total 4 4 2" xfId="2707" xr:uid="{00000000-0005-0000-0000-0000820E0000}"/>
    <cellStyle name="Total 4 5" xfId="2708" xr:uid="{00000000-0005-0000-0000-0000830E0000}"/>
    <cellStyle name="Total 4 5 2" xfId="2709" xr:uid="{00000000-0005-0000-0000-0000840E0000}"/>
    <cellStyle name="Total 5" xfId="2710" xr:uid="{00000000-0005-0000-0000-0000850E0000}"/>
    <cellStyle name="Total 5 2" xfId="2711" xr:uid="{00000000-0005-0000-0000-0000860E0000}"/>
    <cellStyle name="Total 5 2 2" xfId="2712" xr:uid="{00000000-0005-0000-0000-0000870E0000}"/>
    <cellStyle name="Total 6" xfId="2713" xr:uid="{00000000-0005-0000-0000-0000880E0000}"/>
    <cellStyle name="Total 6 2" xfId="2714" xr:uid="{00000000-0005-0000-0000-0000890E0000}"/>
    <cellStyle name="Total 7" xfId="2715" xr:uid="{00000000-0005-0000-0000-00008A0E0000}"/>
    <cellStyle name="Total 7 2" xfId="2716" xr:uid="{00000000-0005-0000-0000-00008B0E0000}"/>
    <cellStyle name="Total 7 3" xfId="2717" xr:uid="{00000000-0005-0000-0000-00008C0E0000}"/>
    <cellStyle name="Total 8" xfId="2718" xr:uid="{00000000-0005-0000-0000-00008D0E0000}"/>
    <cellStyle name="Total 8 2" xfId="2719" xr:uid="{00000000-0005-0000-0000-00008E0E0000}"/>
    <cellStyle name="Total 9" xfId="2720" xr:uid="{00000000-0005-0000-0000-00008F0E0000}"/>
    <cellStyle name="Total 9 2" xfId="2721" xr:uid="{00000000-0005-0000-0000-0000900E0000}"/>
    <cellStyle name="Warning Text" xfId="51" builtinId="11" customBuiltin="1"/>
    <cellStyle name="Warning Text 2" xfId="2722" xr:uid="{00000000-0005-0000-0000-0000920E0000}"/>
    <cellStyle name="Warning Text 2 2" xfId="2723" xr:uid="{00000000-0005-0000-0000-0000930E0000}"/>
    <cellStyle name="Warning Text 2 3" xfId="2724" xr:uid="{00000000-0005-0000-0000-0000940E0000}"/>
    <cellStyle name="Warning Text 3" xfId="2725" xr:uid="{00000000-0005-0000-0000-0000950E0000}"/>
    <cellStyle name="Warning Text 4" xfId="2726" xr:uid="{00000000-0005-0000-0000-0000960E0000}"/>
    <cellStyle name="Warning Text 4 2" xfId="2727" xr:uid="{00000000-0005-0000-0000-0000970E0000}"/>
    <cellStyle name="Warning Text 5" xfId="2728" xr:uid="{00000000-0005-0000-0000-0000980E0000}"/>
    <cellStyle name="Warning Text 6" xfId="2729" xr:uid="{00000000-0005-0000-0000-0000990E0000}"/>
    <cellStyle name="Warning Text 7" xfId="2783" xr:uid="{00000000-0005-0000-0000-00009A0E0000}"/>
  </cellStyles>
  <dxfs count="0"/>
  <tableStyles count="0" defaultTableStyle="TableStyleMedium9" defaultPivotStyle="PivotStyleLight16"/>
  <colors>
    <mruColors>
      <color rgb="FFFFFF9F"/>
      <color rgb="FFC5F1C5"/>
      <color rgb="FF339966"/>
      <color rgb="FFFFCC66"/>
      <color rgb="FFFF99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52"/>
  <sheetViews>
    <sheetView topLeftCell="A31" workbookViewId="0">
      <selection activeCell="D54" sqref="D54"/>
    </sheetView>
  </sheetViews>
  <sheetFormatPr defaultColWidth="11" defaultRowHeight="15.6" x14ac:dyDescent="0.3"/>
  <cols>
    <col min="1" max="1" width="3.33203125" style="520" customWidth="1"/>
    <col min="2" max="2" width="2.88671875" style="517" customWidth="1"/>
    <col min="3" max="3" width="4.33203125" style="518" customWidth="1"/>
    <col min="4" max="4" width="114" style="519" customWidth="1"/>
    <col min="5" max="5" width="3.6640625" style="520" customWidth="1"/>
    <col min="6" max="16384" width="11" style="520"/>
  </cols>
  <sheetData>
    <row r="1" spans="2:5" ht="16.2" thickBot="1" x14ac:dyDescent="0.35"/>
    <row r="2" spans="2:5" ht="18" thickBot="1" x14ac:dyDescent="0.35">
      <c r="B2" s="1882" t="s">
        <v>157</v>
      </c>
      <c r="C2" s="1883"/>
      <c r="D2" s="1884"/>
    </row>
    <row r="3" spans="2:5" x14ac:dyDescent="0.3">
      <c r="B3" s="521" t="s">
        <v>25</v>
      </c>
      <c r="C3" s="522"/>
      <c r="D3" s="523" t="s">
        <v>158</v>
      </c>
    </row>
    <row r="4" spans="2:5" ht="30.6" x14ac:dyDescent="0.3">
      <c r="B4" s="524"/>
      <c r="C4" s="525" t="s">
        <v>159</v>
      </c>
      <c r="D4" s="526" t="s">
        <v>389</v>
      </c>
    </row>
    <row r="5" spans="2:5" x14ac:dyDescent="0.3">
      <c r="B5" s="524"/>
      <c r="C5" s="525" t="s">
        <v>159</v>
      </c>
      <c r="D5" s="526" t="s">
        <v>160</v>
      </c>
    </row>
    <row r="6" spans="2:5" x14ac:dyDescent="0.3">
      <c r="B6" s="524"/>
      <c r="C6" s="525" t="s">
        <v>159</v>
      </c>
      <c r="D6" s="526" t="s">
        <v>161</v>
      </c>
    </row>
    <row r="7" spans="2:5" x14ac:dyDescent="0.3">
      <c r="B7" s="524"/>
      <c r="C7" s="525" t="s">
        <v>159</v>
      </c>
      <c r="D7" s="526" t="s">
        <v>162</v>
      </c>
    </row>
    <row r="8" spans="2:5" ht="16.2" thickBot="1" x14ac:dyDescent="0.35">
      <c r="B8" s="527"/>
      <c r="C8" s="528" t="s">
        <v>159</v>
      </c>
      <c r="D8" s="529" t="s">
        <v>163</v>
      </c>
      <c r="E8" s="530"/>
    </row>
    <row r="9" spans="2:5" x14ac:dyDescent="0.3">
      <c r="B9" s="521" t="s">
        <v>164</v>
      </c>
      <c r="C9" s="522"/>
      <c r="D9" s="523" t="s">
        <v>165</v>
      </c>
    </row>
    <row r="10" spans="2:5" ht="30.6" x14ac:dyDescent="0.3">
      <c r="B10" s="524"/>
      <c r="C10" s="525" t="s">
        <v>159</v>
      </c>
      <c r="D10" s="526" t="s">
        <v>380</v>
      </c>
    </row>
    <row r="11" spans="2:5" ht="15.9" customHeight="1" x14ac:dyDescent="0.3">
      <c r="B11" s="524"/>
      <c r="C11" s="531"/>
      <c r="D11" s="532" t="s">
        <v>166</v>
      </c>
    </row>
    <row r="12" spans="2:5" ht="15.9" customHeight="1" x14ac:dyDescent="0.3">
      <c r="B12" s="524"/>
      <c r="C12" s="531"/>
      <c r="D12" s="533" t="s">
        <v>167</v>
      </c>
    </row>
    <row r="13" spans="2:5" x14ac:dyDescent="0.3">
      <c r="B13" s="534"/>
      <c r="C13" s="525" t="s">
        <v>159</v>
      </c>
      <c r="D13" s="526" t="s">
        <v>168</v>
      </c>
    </row>
    <row r="14" spans="2:5" ht="32.25" customHeight="1" x14ac:dyDescent="0.3">
      <c r="B14" s="534"/>
      <c r="C14" s="525" t="s">
        <v>159</v>
      </c>
      <c r="D14" s="535" t="s">
        <v>378</v>
      </c>
    </row>
    <row r="15" spans="2:5" x14ac:dyDescent="0.3">
      <c r="B15" s="536"/>
      <c r="C15" s="537" t="s">
        <v>159</v>
      </c>
      <c r="D15" s="526" t="s">
        <v>169</v>
      </c>
    </row>
    <row r="16" spans="2:5" x14ac:dyDescent="0.3">
      <c r="B16" s="536"/>
      <c r="C16" s="538"/>
      <c r="D16" s="532" t="s">
        <v>170</v>
      </c>
    </row>
    <row r="17" spans="2:4" ht="45" x14ac:dyDescent="0.3">
      <c r="B17" s="536"/>
      <c r="C17" s="537" t="s">
        <v>159</v>
      </c>
      <c r="D17" s="526" t="s">
        <v>385</v>
      </c>
    </row>
    <row r="18" spans="2:4" ht="27" x14ac:dyDescent="0.3">
      <c r="B18" s="536"/>
      <c r="C18" s="537"/>
      <c r="D18" s="532" t="s">
        <v>171</v>
      </c>
    </row>
    <row r="19" spans="2:4" x14ac:dyDescent="0.3">
      <c r="B19" s="536"/>
      <c r="C19" s="538"/>
      <c r="D19" s="532" t="s">
        <v>172</v>
      </c>
    </row>
    <row r="20" spans="2:4" ht="16.2" thickBot="1" x14ac:dyDescent="0.35">
      <c r="B20" s="536"/>
      <c r="C20" s="538"/>
      <c r="D20" s="532" t="s">
        <v>379</v>
      </c>
    </row>
    <row r="21" spans="2:4" x14ac:dyDescent="0.3">
      <c r="B21" s="521" t="s">
        <v>173</v>
      </c>
      <c r="C21" s="522"/>
      <c r="D21" s="523" t="s">
        <v>382</v>
      </c>
    </row>
    <row r="22" spans="2:4" ht="33.75" customHeight="1" x14ac:dyDescent="0.3">
      <c r="B22" s="539"/>
      <c r="C22" s="537" t="s">
        <v>159</v>
      </c>
      <c r="D22" s="540" t="s">
        <v>383</v>
      </c>
    </row>
    <row r="23" spans="2:4" ht="16.2" thickBot="1" x14ac:dyDescent="0.35">
      <c r="B23" s="539"/>
      <c r="C23" s="537" t="s">
        <v>159</v>
      </c>
      <c r="D23" s="540" t="s">
        <v>384</v>
      </c>
    </row>
    <row r="24" spans="2:4" ht="31.2" x14ac:dyDescent="0.3">
      <c r="B24" s="521" t="s">
        <v>181</v>
      </c>
      <c r="C24" s="522"/>
      <c r="D24" s="523" t="s">
        <v>387</v>
      </c>
    </row>
    <row r="25" spans="2:4" ht="33.75" customHeight="1" x14ac:dyDescent="0.3">
      <c r="B25" s="539"/>
      <c r="C25" s="537" t="s">
        <v>159</v>
      </c>
      <c r="D25" s="540" t="s">
        <v>174</v>
      </c>
    </row>
    <row r="26" spans="2:4" x14ac:dyDescent="0.3">
      <c r="B26" s="541"/>
      <c r="C26" s="537" t="s">
        <v>159</v>
      </c>
      <c r="D26" s="526" t="s">
        <v>175</v>
      </c>
    </row>
    <row r="27" spans="2:4" x14ac:dyDescent="0.3">
      <c r="B27" s="536"/>
      <c r="C27" s="537" t="s">
        <v>159</v>
      </c>
      <c r="D27" s="540" t="s">
        <v>176</v>
      </c>
    </row>
    <row r="28" spans="2:4" x14ac:dyDescent="0.3">
      <c r="B28" s="539"/>
      <c r="C28" s="537" t="s">
        <v>159</v>
      </c>
      <c r="D28" s="540" t="s">
        <v>177</v>
      </c>
    </row>
    <row r="29" spans="2:4" x14ac:dyDescent="0.3">
      <c r="B29" s="539"/>
      <c r="C29" s="537"/>
      <c r="D29" s="542" t="s">
        <v>178</v>
      </c>
    </row>
    <row r="30" spans="2:4" ht="33" customHeight="1" x14ac:dyDescent="0.3">
      <c r="B30" s="539"/>
      <c r="C30" s="537" t="s">
        <v>159</v>
      </c>
      <c r="D30" s="540" t="s">
        <v>179</v>
      </c>
    </row>
    <row r="31" spans="2:4" ht="26.4" x14ac:dyDescent="0.3">
      <c r="B31" s="534"/>
      <c r="C31" s="525"/>
      <c r="D31" s="542" t="s">
        <v>386</v>
      </c>
    </row>
    <row r="32" spans="2:4" ht="30.75" customHeight="1" x14ac:dyDescent="0.3">
      <c r="B32" s="534"/>
      <c r="C32" s="525" t="s">
        <v>159</v>
      </c>
      <c r="D32" s="543" t="s">
        <v>210</v>
      </c>
    </row>
    <row r="33" spans="2:4" ht="16.2" thickBot="1" x14ac:dyDescent="0.35">
      <c r="B33" s="544"/>
      <c r="C33" s="528" t="s">
        <v>159</v>
      </c>
      <c r="D33" s="545" t="s">
        <v>180</v>
      </c>
    </row>
    <row r="34" spans="2:4" x14ac:dyDescent="0.3">
      <c r="B34" s="521" t="s">
        <v>190</v>
      </c>
      <c r="C34" s="522"/>
      <c r="D34" s="523" t="s">
        <v>182</v>
      </c>
    </row>
    <row r="35" spans="2:4" x14ac:dyDescent="0.3">
      <c r="B35" s="534"/>
      <c r="C35" s="525" t="s">
        <v>159</v>
      </c>
      <c r="D35" s="526" t="s">
        <v>183</v>
      </c>
    </row>
    <row r="36" spans="2:4" x14ac:dyDescent="0.3">
      <c r="B36" s="534"/>
      <c r="C36" s="525"/>
      <c r="D36" s="542" t="s">
        <v>184</v>
      </c>
    </row>
    <row r="37" spans="2:4" x14ac:dyDescent="0.3">
      <c r="B37" s="534"/>
      <c r="C37" s="546"/>
      <c r="D37" s="542" t="s">
        <v>185</v>
      </c>
    </row>
    <row r="38" spans="2:4" x14ac:dyDescent="0.3">
      <c r="B38" s="534"/>
      <c r="C38" s="525" t="s">
        <v>159</v>
      </c>
      <c r="D38" s="547" t="s">
        <v>186</v>
      </c>
    </row>
    <row r="39" spans="2:4" ht="30" x14ac:dyDescent="0.3">
      <c r="B39" s="534"/>
      <c r="C39" s="525" t="s">
        <v>159</v>
      </c>
      <c r="D39" s="548" t="s">
        <v>187</v>
      </c>
    </row>
    <row r="40" spans="2:4" x14ac:dyDescent="0.3">
      <c r="B40" s="534"/>
      <c r="C40" s="525" t="s">
        <v>159</v>
      </c>
      <c r="D40" s="549" t="s">
        <v>188</v>
      </c>
    </row>
    <row r="41" spans="2:4" ht="16.2" thickBot="1" x14ac:dyDescent="0.35">
      <c r="B41" s="544"/>
      <c r="C41" s="528" t="s">
        <v>159</v>
      </c>
      <c r="D41" s="550" t="s">
        <v>189</v>
      </c>
    </row>
    <row r="42" spans="2:4" x14ac:dyDescent="0.3">
      <c r="B42" s="521" t="s">
        <v>193</v>
      </c>
      <c r="C42" s="551"/>
      <c r="D42" s="552" t="s">
        <v>191</v>
      </c>
    </row>
    <row r="43" spans="2:4" ht="16.2" thickBot="1" x14ac:dyDescent="0.35">
      <c r="B43" s="544"/>
      <c r="C43" s="528" t="s">
        <v>159</v>
      </c>
      <c r="D43" s="529" t="s">
        <v>192</v>
      </c>
    </row>
    <row r="44" spans="2:4" x14ac:dyDescent="0.3">
      <c r="B44" s="553" t="s">
        <v>381</v>
      </c>
      <c r="C44" s="551"/>
      <c r="D44" s="552" t="s">
        <v>194</v>
      </c>
    </row>
    <row r="45" spans="2:4" x14ac:dyDescent="0.3">
      <c r="B45" s="554"/>
      <c r="C45" s="525" t="s">
        <v>159</v>
      </c>
      <c r="D45" s="526" t="s">
        <v>195</v>
      </c>
    </row>
    <row r="46" spans="2:4" ht="30.6" x14ac:dyDescent="0.3">
      <c r="B46" s="554"/>
      <c r="C46" s="525" t="s">
        <v>159</v>
      </c>
      <c r="D46" s="526" t="s">
        <v>388</v>
      </c>
    </row>
    <row r="47" spans="2:4" ht="31.2" x14ac:dyDescent="0.3">
      <c r="B47" s="554"/>
      <c r="C47" s="525" t="s">
        <v>159</v>
      </c>
      <c r="D47" s="526" t="s">
        <v>196</v>
      </c>
    </row>
    <row r="48" spans="2:4" ht="16.2" thickBot="1" x14ac:dyDescent="0.35">
      <c r="B48" s="527"/>
      <c r="C48" s="528" t="s">
        <v>159</v>
      </c>
      <c r="D48" s="529" t="s">
        <v>197</v>
      </c>
    </row>
    <row r="49" spans="4:4" x14ac:dyDescent="0.3">
      <c r="D49" s="555"/>
    </row>
    <row r="50" spans="4:4" x14ac:dyDescent="0.3">
      <c r="D50" s="556"/>
    </row>
    <row r="51" spans="4:4" x14ac:dyDescent="0.3">
      <c r="D51" s="556"/>
    </row>
    <row r="52" spans="4:4" x14ac:dyDescent="0.3">
      <c r="D52" s="556"/>
    </row>
  </sheetData>
  <mergeCells count="1">
    <mergeCell ref="B2:D2"/>
  </mergeCells>
  <pageMargins left="3.937007874015748E-2" right="3.937007874015748E-2" top="3.937007874015748E-2" bottom="3.937007874015748E-2" header="3.937007874015748E-2" footer="3.937007874015748E-2"/>
  <pageSetup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FFFF00"/>
  </sheetPr>
  <dimension ref="A1:AG52"/>
  <sheetViews>
    <sheetView view="pageBreakPreview" zoomScale="60" zoomScaleNormal="70" workbookViewId="0">
      <pane ySplit="21" topLeftCell="A22" activePane="bottomLeft" state="frozen"/>
      <selection pane="bottomLeft" activeCell="E18" sqref="E18"/>
    </sheetView>
  </sheetViews>
  <sheetFormatPr defaultRowHeight="13.2" x14ac:dyDescent="0.25"/>
  <cols>
    <col min="1" max="1" width="9.109375" style="58"/>
    <col min="2" max="2" width="18.33203125" style="276" customWidth="1"/>
    <col min="3" max="3" width="7.6640625" customWidth="1"/>
    <col min="4" max="6" width="9.33203125" style="58" customWidth="1"/>
    <col min="7" max="9" width="4.33203125" bestFit="1" customWidth="1"/>
    <col min="10" max="10" width="17" style="283" customWidth="1"/>
    <col min="11" max="11" width="10.5546875" customWidth="1"/>
    <col min="18" max="21" width="10.5546875" customWidth="1"/>
    <col min="24" max="24" width="11.5546875" customWidth="1"/>
    <col min="25" max="29" width="8.44140625" customWidth="1"/>
    <col min="30" max="33" width="8.109375" customWidth="1"/>
  </cols>
  <sheetData>
    <row r="1" spans="1:33" s="274" customFormat="1" ht="18" customHeight="1" x14ac:dyDescent="0.25">
      <c r="B1" s="2085" t="s">
        <v>12</v>
      </c>
      <c r="C1" s="2051" t="s">
        <v>13</v>
      </c>
      <c r="D1" s="2051" t="s">
        <v>265</v>
      </c>
      <c r="E1" s="2051"/>
      <c r="F1" s="2052"/>
      <c r="G1" s="2089" t="s">
        <v>115</v>
      </c>
      <c r="H1" s="2090"/>
      <c r="I1" s="2090"/>
      <c r="J1" s="2036" t="s">
        <v>19</v>
      </c>
      <c r="K1" s="2037"/>
      <c r="L1" s="2037"/>
      <c r="M1" s="2037"/>
      <c r="N1" s="2037"/>
      <c r="O1" s="2038"/>
      <c r="P1" s="1999" t="s">
        <v>20</v>
      </c>
      <c r="Q1" s="2000"/>
      <c r="R1" s="2025"/>
      <c r="S1" s="1999" t="s">
        <v>21</v>
      </c>
      <c r="T1" s="2000"/>
      <c r="U1" s="2000"/>
      <c r="V1" s="2000"/>
      <c r="W1" s="2000"/>
      <c r="X1" s="2000"/>
      <c r="Y1" s="2005" t="s">
        <v>26</v>
      </c>
      <c r="Z1" s="2006"/>
      <c r="AA1" s="2006"/>
      <c r="AB1" s="2006"/>
      <c r="AC1" s="2007"/>
      <c r="AD1" s="1999" t="s">
        <v>119</v>
      </c>
      <c r="AE1" s="2000"/>
      <c r="AF1" s="2000"/>
      <c r="AG1" s="2025"/>
    </row>
    <row r="2" spans="1:33" s="274" customFormat="1" ht="27" customHeight="1" x14ac:dyDescent="0.25">
      <c r="B2" s="2086"/>
      <c r="C2" s="2123"/>
      <c r="D2" s="2053"/>
      <c r="E2" s="2053"/>
      <c r="F2" s="2054"/>
      <c r="G2" s="2099" t="s">
        <v>190</v>
      </c>
      <c r="H2" s="2101" t="s">
        <v>193</v>
      </c>
      <c r="I2" s="2103" t="s">
        <v>25</v>
      </c>
      <c r="J2" s="2017" t="s">
        <v>112</v>
      </c>
      <c r="K2" s="2041" t="s">
        <v>7</v>
      </c>
      <c r="L2" s="2043" t="s">
        <v>3</v>
      </c>
      <c r="M2" s="2043" t="s">
        <v>4</v>
      </c>
      <c r="N2" s="2045" t="s">
        <v>0</v>
      </c>
      <c r="O2" s="2047" t="s">
        <v>5</v>
      </c>
      <c r="P2" s="2019" t="s">
        <v>14</v>
      </c>
      <c r="Q2" s="2039" t="s">
        <v>6</v>
      </c>
      <c r="R2" s="2023" t="s">
        <v>8</v>
      </c>
      <c r="S2" s="2019" t="s">
        <v>9</v>
      </c>
      <c r="T2" s="2008" t="s">
        <v>10</v>
      </c>
      <c r="U2" s="2008" t="s">
        <v>22</v>
      </c>
      <c r="V2" s="2008" t="s">
        <v>18</v>
      </c>
      <c r="W2" s="2010" t="s">
        <v>16</v>
      </c>
      <c r="X2" s="2012" t="s">
        <v>17</v>
      </c>
      <c r="Y2" s="2014" t="s">
        <v>142</v>
      </c>
      <c r="Z2" s="2015"/>
      <c r="AA2" s="2015"/>
      <c r="AB2" s="2015"/>
      <c r="AC2" s="2015"/>
      <c r="AD2" s="2021" t="s">
        <v>117</v>
      </c>
      <c r="AE2" s="2022"/>
      <c r="AF2" s="2026" t="s">
        <v>118</v>
      </c>
      <c r="AG2" s="2027"/>
    </row>
    <row r="3" spans="1:33" s="275" customFormat="1" ht="38.25" customHeight="1" thickBot="1" x14ac:dyDescent="0.3">
      <c r="B3" s="2087"/>
      <c r="C3" s="2124"/>
      <c r="D3" s="1192" t="s">
        <v>258</v>
      </c>
      <c r="E3" s="1192" t="s">
        <v>266</v>
      </c>
      <c r="F3" s="1192" t="s">
        <v>269</v>
      </c>
      <c r="G3" s="2100"/>
      <c r="H3" s="2121"/>
      <c r="I3" s="2122"/>
      <c r="J3" s="2018"/>
      <c r="K3" s="2042"/>
      <c r="L3" s="2044"/>
      <c r="M3" s="2044"/>
      <c r="N3" s="2046"/>
      <c r="O3" s="2048"/>
      <c r="P3" s="2020"/>
      <c r="Q3" s="2040"/>
      <c r="R3" s="2024"/>
      <c r="S3" s="2020"/>
      <c r="T3" s="2009"/>
      <c r="U3" s="2009"/>
      <c r="V3" s="2009"/>
      <c r="W3" s="2011"/>
      <c r="X3" s="2013"/>
      <c r="Y3" s="303" t="s">
        <v>143</v>
      </c>
      <c r="Z3" s="304" t="s">
        <v>144</v>
      </c>
      <c r="AA3" s="304" t="s">
        <v>145</v>
      </c>
      <c r="AB3" s="305" t="s">
        <v>146</v>
      </c>
      <c r="AC3" s="305" t="s">
        <v>147</v>
      </c>
      <c r="AD3" s="497" t="s">
        <v>116</v>
      </c>
      <c r="AE3" s="498" t="s">
        <v>156</v>
      </c>
      <c r="AF3" s="499" t="s">
        <v>116</v>
      </c>
      <c r="AG3" s="500" t="s">
        <v>156</v>
      </c>
    </row>
    <row r="4" spans="1:33" s="281" customFormat="1" ht="19.2" customHeight="1" x14ac:dyDescent="0.3">
      <c r="A4" s="754"/>
      <c r="B4" s="750" t="s">
        <v>101</v>
      </c>
      <c r="C4" s="748"/>
      <c r="D4" s="748"/>
      <c r="E4" s="748"/>
      <c r="F4" s="748"/>
      <c r="G4" s="410"/>
      <c r="H4" s="410"/>
      <c r="I4" s="411"/>
      <c r="J4" s="414"/>
      <c r="K4" s="650"/>
      <c r="L4" s="650"/>
      <c r="M4" s="650"/>
      <c r="N4" s="373"/>
      <c r="O4" s="371"/>
      <c r="P4" s="654"/>
      <c r="Q4" s="372"/>
      <c r="R4" s="660"/>
      <c r="S4" s="654"/>
      <c r="T4" s="650"/>
      <c r="U4" s="650"/>
      <c r="V4" s="373"/>
      <c r="W4" s="373"/>
      <c r="X4" s="660"/>
      <c r="Y4" s="374"/>
      <c r="Z4" s="650"/>
      <c r="AA4" s="650"/>
      <c r="AB4" s="370"/>
      <c r="AC4" s="502"/>
      <c r="AD4" s="664"/>
      <c r="AE4" s="655"/>
      <c r="AF4" s="655"/>
      <c r="AG4" s="665"/>
    </row>
    <row r="5" spans="1:33" s="58" customFormat="1" ht="19.2" customHeight="1" x14ac:dyDescent="0.3">
      <c r="A5" s="763"/>
      <c r="B5" s="751" t="s">
        <v>402</v>
      </c>
      <c r="C5" s="734"/>
      <c r="D5" s="734"/>
      <c r="E5" s="734"/>
      <c r="F5" s="734"/>
      <c r="G5" s="375"/>
      <c r="H5" s="375"/>
      <c r="I5" s="376"/>
      <c r="J5" s="377"/>
      <c r="K5" s="651"/>
      <c r="L5" s="651"/>
      <c r="M5" s="651"/>
      <c r="N5" s="380"/>
      <c r="O5" s="415"/>
      <c r="P5" s="656"/>
      <c r="Q5" s="379"/>
      <c r="R5" s="661"/>
      <c r="S5" s="656"/>
      <c r="T5" s="651"/>
      <c r="U5" s="651"/>
      <c r="V5" s="380"/>
      <c r="W5" s="380"/>
      <c r="X5" s="661"/>
      <c r="Y5" s="381"/>
      <c r="Z5" s="651"/>
      <c r="AA5" s="651"/>
      <c r="AB5" s="378"/>
      <c r="AC5" s="503"/>
      <c r="AD5" s="666"/>
      <c r="AE5" s="657"/>
      <c r="AF5" s="657"/>
      <c r="AG5" s="667"/>
    </row>
    <row r="6" spans="1:33" s="281" customFormat="1" ht="19.2" customHeight="1" x14ac:dyDescent="0.3">
      <c r="A6" s="754"/>
      <c r="B6" s="751" t="s">
        <v>262</v>
      </c>
      <c r="C6" s="734"/>
      <c r="D6" s="764"/>
      <c r="E6" s="764"/>
      <c r="F6" s="764"/>
      <c r="G6" s="700"/>
      <c r="H6" s="700"/>
      <c r="I6" s="709"/>
      <c r="J6" s="710"/>
      <c r="K6" s="701"/>
      <c r="L6" s="701"/>
      <c r="M6" s="701"/>
      <c r="N6" s="702"/>
      <c r="O6" s="703"/>
      <c r="P6" s="704"/>
      <c r="Q6" s="705"/>
      <c r="R6" s="706"/>
      <c r="S6" s="704"/>
      <c r="T6" s="701"/>
      <c r="U6" s="701"/>
      <c r="V6" s="702"/>
      <c r="W6" s="702"/>
      <c r="X6" s="706"/>
      <c r="Y6" s="707"/>
      <c r="Z6" s="701"/>
      <c r="AA6" s="701"/>
      <c r="AB6" s="711"/>
      <c r="AC6" s="708"/>
      <c r="AD6" s="668"/>
      <c r="AE6" s="669"/>
      <c r="AF6" s="669"/>
      <c r="AG6" s="670"/>
    </row>
    <row r="7" spans="1:33" s="281" customFormat="1" ht="19.2" customHeight="1" x14ac:dyDescent="0.3">
      <c r="A7" s="754"/>
      <c r="B7" s="752" t="s">
        <v>263</v>
      </c>
      <c r="C7" s="735"/>
      <c r="D7" s="735"/>
      <c r="E7" s="735"/>
      <c r="F7" s="735"/>
      <c r="G7" s="728"/>
      <c r="H7" s="728"/>
      <c r="I7" s="738"/>
      <c r="J7" s="737"/>
      <c r="K7" s="729"/>
      <c r="L7" s="729"/>
      <c r="M7" s="729"/>
      <c r="N7" s="730"/>
      <c r="O7" s="740"/>
      <c r="P7" s="739"/>
      <c r="Q7" s="732"/>
      <c r="R7" s="742"/>
      <c r="S7" s="739"/>
      <c r="T7" s="729"/>
      <c r="U7" s="729"/>
      <c r="V7" s="730"/>
      <c r="W7" s="730"/>
      <c r="X7" s="742"/>
      <c r="Y7" s="743"/>
      <c r="Z7" s="729"/>
      <c r="AA7" s="729"/>
      <c r="AB7" s="733"/>
      <c r="AC7" s="746"/>
      <c r="AD7" s="745"/>
      <c r="AE7" s="731"/>
      <c r="AF7" s="731"/>
      <c r="AG7" s="747"/>
    </row>
    <row r="8" spans="1:33" s="281" customFormat="1" ht="19.2" customHeight="1" thickBot="1" x14ac:dyDescent="0.35">
      <c r="A8" s="754"/>
      <c r="B8" s="753" t="s">
        <v>264</v>
      </c>
      <c r="C8" s="736"/>
      <c r="D8" s="736"/>
      <c r="E8" s="736"/>
      <c r="F8" s="736"/>
      <c r="G8" s="728"/>
      <c r="H8" s="728"/>
      <c r="I8" s="738"/>
      <c r="J8" s="737"/>
      <c r="K8" s="729"/>
      <c r="L8" s="729"/>
      <c r="M8" s="729"/>
      <c r="N8" s="730"/>
      <c r="O8" s="740"/>
      <c r="P8" s="739"/>
      <c r="Q8" s="732"/>
      <c r="R8" s="742"/>
      <c r="S8" s="739"/>
      <c r="T8" s="729"/>
      <c r="U8" s="729"/>
      <c r="V8" s="730"/>
      <c r="W8" s="730"/>
      <c r="X8" s="742"/>
      <c r="Y8" s="743"/>
      <c r="Z8" s="729"/>
      <c r="AA8" s="729"/>
      <c r="AB8" s="733"/>
      <c r="AC8" s="746"/>
      <c r="AD8" s="745"/>
      <c r="AE8" s="731"/>
      <c r="AF8" s="731"/>
      <c r="AG8" s="747"/>
    </row>
    <row r="9" spans="1:33" s="282" customFormat="1" ht="19.2" customHeight="1" thickBot="1" x14ac:dyDescent="0.3">
      <c r="B9" s="399" t="s">
        <v>401</v>
      </c>
      <c r="C9" s="406"/>
      <c r="D9" s="406"/>
      <c r="E9" s="406"/>
      <c r="F9" s="406"/>
      <c r="G9" s="406"/>
      <c r="H9" s="406"/>
      <c r="I9" s="406"/>
      <c r="J9" s="407"/>
      <c r="K9" s="290"/>
      <c r="L9" s="290"/>
      <c r="M9" s="290"/>
      <c r="N9" s="291"/>
      <c r="O9" s="296"/>
      <c r="P9" s="292"/>
      <c r="Q9" s="293"/>
      <c r="R9" s="294"/>
      <c r="S9" s="292"/>
      <c r="T9" s="293"/>
      <c r="U9" s="290"/>
      <c r="V9" s="295"/>
      <c r="W9" s="295"/>
      <c r="X9" s="395"/>
      <c r="Y9" s="396"/>
      <c r="Z9" s="290"/>
      <c r="AA9" s="290"/>
      <c r="AB9" s="296"/>
      <c r="AC9" s="297"/>
      <c r="AD9" s="627"/>
      <c r="AE9" s="628"/>
      <c r="AF9" s="629"/>
      <c r="AG9" s="630"/>
    </row>
    <row r="10" spans="1:33" s="281" customFormat="1" ht="19.2" customHeight="1" x14ac:dyDescent="0.3">
      <c r="A10" s="754"/>
      <c r="B10" s="1681" t="s">
        <v>101</v>
      </c>
      <c r="C10" s="1682"/>
      <c r="D10" s="1682"/>
      <c r="E10" s="1682"/>
      <c r="F10" s="1682"/>
      <c r="G10" s="1683"/>
      <c r="H10" s="1683"/>
      <c r="I10" s="1684"/>
      <c r="J10" s="1685"/>
      <c r="K10" s="1686"/>
      <c r="L10" s="1686"/>
      <c r="M10" s="1686"/>
      <c r="N10" s="510"/>
      <c r="O10" s="508"/>
      <c r="P10" s="1687"/>
      <c r="Q10" s="509"/>
      <c r="R10" s="1689"/>
      <c r="S10" s="1687"/>
      <c r="T10" s="1686"/>
      <c r="U10" s="1686"/>
      <c r="V10" s="510"/>
      <c r="W10" s="510"/>
      <c r="X10" s="1689"/>
      <c r="Y10" s="511"/>
      <c r="Z10" s="1686"/>
      <c r="AA10" s="1686"/>
      <c r="AB10" s="507"/>
      <c r="AC10" s="625"/>
      <c r="AD10" s="1690"/>
      <c r="AE10" s="1688"/>
      <c r="AF10" s="1688"/>
      <c r="AG10" s="1691"/>
    </row>
    <row r="11" spans="1:33" s="58" customFormat="1" ht="19.2" customHeight="1" x14ac:dyDescent="0.3">
      <c r="A11" s="763"/>
      <c r="B11" s="1692" t="s">
        <v>261</v>
      </c>
      <c r="C11" s="1693"/>
      <c r="D11" s="1693"/>
      <c r="E11" s="1693"/>
      <c r="F11" s="1693"/>
      <c r="G11" s="1573"/>
      <c r="H11" s="1573"/>
      <c r="I11" s="1574"/>
      <c r="J11" s="1575"/>
      <c r="K11" s="1694"/>
      <c r="L11" s="1694"/>
      <c r="M11" s="1694"/>
      <c r="N11" s="1579"/>
      <c r="O11" s="1577"/>
      <c r="P11" s="1695"/>
      <c r="Q11" s="1578"/>
      <c r="R11" s="1696"/>
      <c r="S11" s="1695"/>
      <c r="T11" s="1694"/>
      <c r="U11" s="1694"/>
      <c r="V11" s="1579"/>
      <c r="W11" s="1579"/>
      <c r="X11" s="1696"/>
      <c r="Y11" s="1580"/>
      <c r="Z11" s="1694"/>
      <c r="AA11" s="1694"/>
      <c r="AB11" s="1576"/>
      <c r="AC11" s="1581"/>
      <c r="AD11" s="658"/>
      <c r="AE11" s="652"/>
      <c r="AF11" s="652"/>
      <c r="AG11" s="662"/>
    </row>
    <row r="12" spans="1:33" s="281" customFormat="1" ht="19.2" customHeight="1" x14ac:dyDescent="0.3">
      <c r="A12" s="754"/>
      <c r="B12" s="1692" t="s">
        <v>262</v>
      </c>
      <c r="C12" s="1693"/>
      <c r="D12" s="1697"/>
      <c r="E12" s="1697"/>
      <c r="F12" s="1697"/>
      <c r="G12" s="504"/>
      <c r="H12" s="504"/>
      <c r="I12" s="505"/>
      <c r="J12" s="506"/>
      <c r="K12" s="1698"/>
      <c r="L12" s="1698"/>
      <c r="M12" s="1698"/>
      <c r="N12" s="516"/>
      <c r="O12" s="514"/>
      <c r="P12" s="1699"/>
      <c r="Q12" s="515"/>
      <c r="R12" s="1701"/>
      <c r="S12" s="1699"/>
      <c r="T12" s="1698"/>
      <c r="U12" s="1698"/>
      <c r="V12" s="516"/>
      <c r="W12" s="516"/>
      <c r="X12" s="1701"/>
      <c r="Y12" s="512"/>
      <c r="Z12" s="1698"/>
      <c r="AA12" s="1698"/>
      <c r="AB12" s="513"/>
      <c r="AC12" s="626"/>
      <c r="AD12" s="1702"/>
      <c r="AE12" s="1700"/>
      <c r="AF12" s="1700"/>
      <c r="AG12" s="1703"/>
    </row>
    <row r="13" spans="1:33" s="281" customFormat="1" ht="19.2" customHeight="1" x14ac:dyDescent="0.3">
      <c r="A13" s="754"/>
      <c r="B13" s="752" t="s">
        <v>263</v>
      </c>
      <c r="C13" s="735"/>
      <c r="D13" s="735"/>
      <c r="E13" s="735"/>
      <c r="F13" s="735"/>
      <c r="G13" s="728"/>
      <c r="H13" s="728"/>
      <c r="I13" s="738"/>
      <c r="J13" s="737"/>
      <c r="K13" s="729"/>
      <c r="L13" s="729"/>
      <c r="M13" s="729"/>
      <c r="N13" s="730"/>
      <c r="O13" s="740"/>
      <c r="P13" s="739"/>
      <c r="Q13" s="732"/>
      <c r="R13" s="742"/>
      <c r="S13" s="739"/>
      <c r="T13" s="729"/>
      <c r="U13" s="729"/>
      <c r="V13" s="730"/>
      <c r="W13" s="730"/>
      <c r="X13" s="742"/>
      <c r="Y13" s="743"/>
      <c r="Z13" s="729"/>
      <c r="AA13" s="729"/>
      <c r="AB13" s="733"/>
      <c r="AC13" s="746"/>
      <c r="AD13" s="745"/>
      <c r="AE13" s="731"/>
      <c r="AF13" s="731"/>
      <c r="AG13" s="747"/>
    </row>
    <row r="14" spans="1:33" s="281" customFormat="1" ht="19.2" customHeight="1" thickBot="1" x14ac:dyDescent="0.35">
      <c r="A14" s="754"/>
      <c r="B14" s="753" t="s">
        <v>264</v>
      </c>
      <c r="C14" s="736"/>
      <c r="D14" s="736"/>
      <c r="E14" s="736"/>
      <c r="F14" s="736"/>
      <c r="G14" s="728"/>
      <c r="H14" s="728"/>
      <c r="I14" s="738"/>
      <c r="J14" s="737"/>
      <c r="K14" s="729"/>
      <c r="L14" s="729"/>
      <c r="M14" s="729"/>
      <c r="N14" s="730"/>
      <c r="O14" s="740"/>
      <c r="P14" s="739"/>
      <c r="Q14" s="732"/>
      <c r="R14" s="742"/>
      <c r="S14" s="739"/>
      <c r="T14" s="729"/>
      <c r="U14" s="729"/>
      <c r="V14" s="730"/>
      <c r="W14" s="730"/>
      <c r="X14" s="742"/>
      <c r="Y14" s="743"/>
      <c r="Z14" s="729"/>
      <c r="AA14" s="729"/>
      <c r="AB14" s="733"/>
      <c r="AC14" s="746"/>
      <c r="AD14" s="745"/>
      <c r="AE14" s="731"/>
      <c r="AF14" s="731"/>
      <c r="AG14" s="747"/>
    </row>
    <row r="15" spans="1:33" s="282" customFormat="1" ht="19.2" customHeight="1" thickBot="1" x14ac:dyDescent="0.3">
      <c r="B15" s="399" t="s">
        <v>399</v>
      </c>
      <c r="C15" s="406"/>
      <c r="D15" s="406"/>
      <c r="E15" s="406"/>
      <c r="F15" s="406"/>
      <c r="G15" s="406"/>
      <c r="H15" s="406"/>
      <c r="I15" s="406"/>
      <c r="J15" s="407"/>
      <c r="K15" s="290"/>
      <c r="L15" s="290"/>
      <c r="M15" s="290"/>
      <c r="N15" s="291"/>
      <c r="O15" s="296"/>
      <c r="P15" s="292"/>
      <c r="Q15" s="293"/>
      <c r="R15" s="294"/>
      <c r="S15" s="292"/>
      <c r="T15" s="293"/>
      <c r="U15" s="290"/>
      <c r="V15" s="295"/>
      <c r="W15" s="295"/>
      <c r="X15" s="395"/>
      <c r="Y15" s="396"/>
      <c r="Z15" s="290"/>
      <c r="AA15" s="290"/>
      <c r="AB15" s="296"/>
      <c r="AC15" s="297"/>
      <c r="AD15" s="627"/>
      <c r="AE15" s="628"/>
      <c r="AF15" s="629"/>
      <c r="AG15" s="630"/>
    </row>
    <row r="16" spans="1:33" s="281" customFormat="1" ht="19.2" customHeight="1" x14ac:dyDescent="0.3">
      <c r="A16" s="754"/>
      <c r="B16" s="1681" t="s">
        <v>101</v>
      </c>
      <c r="C16" s="1682"/>
      <c r="D16" s="1682"/>
      <c r="E16" s="1682"/>
      <c r="F16" s="1682"/>
      <c r="G16" s="1683"/>
      <c r="H16" s="1683"/>
      <c r="I16" s="1684"/>
      <c r="J16" s="1685"/>
      <c r="K16" s="1686"/>
      <c r="L16" s="1686"/>
      <c r="M16" s="1686"/>
      <c r="N16" s="510"/>
      <c r="O16" s="508"/>
      <c r="P16" s="1687"/>
      <c r="Q16" s="509"/>
      <c r="R16" s="1689"/>
      <c r="S16" s="1687"/>
      <c r="T16" s="1686"/>
      <c r="U16" s="1686"/>
      <c r="V16" s="510"/>
      <c r="W16" s="510"/>
      <c r="X16" s="1689"/>
      <c r="Y16" s="511"/>
      <c r="Z16" s="1686"/>
      <c r="AA16" s="1686"/>
      <c r="AB16" s="507"/>
      <c r="AC16" s="625"/>
      <c r="AD16" s="1690"/>
      <c r="AE16" s="1688"/>
      <c r="AF16" s="1688"/>
      <c r="AG16" s="1691"/>
    </row>
    <row r="17" spans="1:33" s="58" customFormat="1" ht="19.2" customHeight="1" x14ac:dyDescent="0.3">
      <c r="A17" s="763"/>
      <c r="B17" s="1692" t="s">
        <v>261</v>
      </c>
      <c r="C17" s="1693"/>
      <c r="D17" s="1693"/>
      <c r="E17" s="1693"/>
      <c r="F17" s="1693"/>
      <c r="G17" s="1573"/>
      <c r="H17" s="1573"/>
      <c r="I17" s="1574"/>
      <c r="J17" s="1575"/>
      <c r="K17" s="1694"/>
      <c r="L17" s="1694"/>
      <c r="M17" s="1694"/>
      <c r="N17" s="1579"/>
      <c r="O17" s="1577"/>
      <c r="P17" s="1695"/>
      <c r="Q17" s="1578"/>
      <c r="R17" s="1696"/>
      <c r="S17" s="1695"/>
      <c r="T17" s="1694"/>
      <c r="U17" s="1694"/>
      <c r="V17" s="1579"/>
      <c r="W17" s="1579"/>
      <c r="X17" s="1696"/>
      <c r="Y17" s="1580"/>
      <c r="Z17" s="1694"/>
      <c r="AA17" s="1694"/>
      <c r="AB17" s="1576"/>
      <c r="AC17" s="1581"/>
      <c r="AD17" s="658"/>
      <c r="AE17" s="652"/>
      <c r="AF17" s="652"/>
      <c r="AG17" s="662"/>
    </row>
    <row r="18" spans="1:33" s="281" customFormat="1" ht="19.2" customHeight="1" x14ac:dyDescent="0.3">
      <c r="A18" s="754"/>
      <c r="B18" s="1692" t="s">
        <v>262</v>
      </c>
      <c r="C18" s="1693"/>
      <c r="D18" s="1697"/>
      <c r="E18" s="1697"/>
      <c r="F18" s="1697"/>
      <c r="G18" s="504"/>
      <c r="H18" s="504"/>
      <c r="I18" s="505"/>
      <c r="J18" s="506"/>
      <c r="K18" s="1698"/>
      <c r="L18" s="1698"/>
      <c r="M18" s="1698"/>
      <c r="N18" s="516"/>
      <c r="O18" s="514"/>
      <c r="P18" s="1699"/>
      <c r="Q18" s="515"/>
      <c r="R18" s="1701"/>
      <c r="S18" s="1699"/>
      <c r="T18" s="1698"/>
      <c r="U18" s="1698"/>
      <c r="V18" s="516"/>
      <c r="W18" s="516"/>
      <c r="X18" s="1701"/>
      <c r="Y18" s="512"/>
      <c r="Z18" s="1698"/>
      <c r="AA18" s="1698"/>
      <c r="AB18" s="513"/>
      <c r="AC18" s="626"/>
      <c r="AD18" s="1702"/>
      <c r="AE18" s="1700"/>
      <c r="AF18" s="1700"/>
      <c r="AG18" s="1703"/>
    </row>
    <row r="19" spans="1:33" s="281" customFormat="1" ht="19.2" customHeight="1" x14ac:dyDescent="0.3">
      <c r="A19" s="754"/>
      <c r="B19" s="752" t="s">
        <v>263</v>
      </c>
      <c r="C19" s="735"/>
      <c r="D19" s="735"/>
      <c r="E19" s="735"/>
      <c r="F19" s="735"/>
      <c r="G19" s="728"/>
      <c r="H19" s="728"/>
      <c r="I19" s="738"/>
      <c r="J19" s="737"/>
      <c r="K19" s="729"/>
      <c r="L19" s="729"/>
      <c r="M19" s="729"/>
      <c r="N19" s="730"/>
      <c r="O19" s="740"/>
      <c r="P19" s="739"/>
      <c r="Q19" s="732"/>
      <c r="R19" s="742"/>
      <c r="S19" s="739"/>
      <c r="T19" s="729"/>
      <c r="U19" s="729"/>
      <c r="V19" s="730"/>
      <c r="W19" s="730"/>
      <c r="X19" s="742"/>
      <c r="Y19" s="743"/>
      <c r="Z19" s="729"/>
      <c r="AA19" s="729"/>
      <c r="AB19" s="733"/>
      <c r="AC19" s="746"/>
      <c r="AD19" s="745"/>
      <c r="AE19" s="731"/>
      <c r="AF19" s="731"/>
      <c r="AG19" s="747"/>
    </row>
    <row r="20" spans="1:33" s="281" customFormat="1" ht="19.2" customHeight="1" thickBot="1" x14ac:dyDescent="0.35">
      <c r="A20" s="754"/>
      <c r="B20" s="753" t="s">
        <v>264</v>
      </c>
      <c r="C20" s="736"/>
      <c r="D20" s="736"/>
      <c r="E20" s="736"/>
      <c r="F20" s="736"/>
      <c r="G20" s="728"/>
      <c r="H20" s="728"/>
      <c r="I20" s="738"/>
      <c r="J20" s="737"/>
      <c r="K20" s="729"/>
      <c r="L20" s="729"/>
      <c r="M20" s="729"/>
      <c r="N20" s="730"/>
      <c r="O20" s="740"/>
      <c r="P20" s="739"/>
      <c r="Q20" s="732"/>
      <c r="R20" s="742"/>
      <c r="S20" s="739"/>
      <c r="T20" s="729"/>
      <c r="U20" s="729"/>
      <c r="V20" s="730"/>
      <c r="W20" s="730"/>
      <c r="X20" s="742"/>
      <c r="Y20" s="743"/>
      <c r="Z20" s="729"/>
      <c r="AA20" s="729"/>
      <c r="AB20" s="733"/>
      <c r="AC20" s="746"/>
      <c r="AD20" s="745"/>
      <c r="AE20" s="731"/>
      <c r="AF20" s="731"/>
      <c r="AG20" s="747"/>
    </row>
    <row r="21" spans="1:33" s="282" customFormat="1" ht="19.2" customHeight="1" thickBot="1" x14ac:dyDescent="0.3">
      <c r="B21" s="399" t="s">
        <v>211</v>
      </c>
      <c r="C21" s="406"/>
      <c r="D21" s="406"/>
      <c r="E21" s="406"/>
      <c r="F21" s="406"/>
      <c r="G21" s="406"/>
      <c r="H21" s="406"/>
      <c r="I21" s="406"/>
      <c r="J21" s="407"/>
      <c r="K21" s="290"/>
      <c r="L21" s="290"/>
      <c r="M21" s="290"/>
      <c r="N21" s="291"/>
      <c r="O21" s="296"/>
      <c r="P21" s="292"/>
      <c r="Q21" s="293"/>
      <c r="R21" s="294"/>
      <c r="S21" s="292"/>
      <c r="T21" s="293"/>
      <c r="U21" s="290"/>
      <c r="V21" s="295"/>
      <c r="W21" s="295"/>
      <c r="X21" s="395"/>
      <c r="Y21" s="396"/>
      <c r="Z21" s="290"/>
      <c r="AA21" s="290"/>
      <c r="AB21" s="296"/>
      <c r="AC21" s="297"/>
      <c r="AD21" s="627"/>
      <c r="AE21" s="628"/>
      <c r="AF21" s="629"/>
      <c r="AG21" s="630"/>
    </row>
    <row r="22" spans="1:33" s="587" customFormat="1" ht="9" customHeight="1" x14ac:dyDescent="0.3">
      <c r="A22" s="578"/>
      <c r="B22" s="606"/>
      <c r="C22" s="607"/>
      <c r="D22" s="580"/>
      <c r="E22" s="580"/>
      <c r="F22" s="580"/>
      <c r="G22" s="581"/>
      <c r="H22" s="581"/>
      <c r="I22" s="581"/>
      <c r="J22" s="582"/>
      <c r="K22" s="583"/>
      <c r="L22" s="584"/>
      <c r="M22" s="583"/>
      <c r="N22" s="583"/>
      <c r="O22" s="583"/>
      <c r="P22" s="583"/>
      <c r="Q22" s="583"/>
      <c r="R22" s="583"/>
      <c r="S22" s="583"/>
      <c r="T22" s="583"/>
      <c r="U22" s="583"/>
      <c r="V22" s="583"/>
      <c r="W22" s="583"/>
      <c r="X22" s="583"/>
      <c r="Y22" s="583"/>
      <c r="Z22" s="583"/>
      <c r="AA22" s="583"/>
      <c r="AB22" s="583"/>
      <c r="AC22" s="585"/>
      <c r="AD22" s="608"/>
      <c r="AE22" s="608"/>
      <c r="AF22" s="609"/>
      <c r="AG22" s="609"/>
    </row>
    <row r="23" spans="1:33" s="572" customFormat="1" ht="20.100000000000001" customHeight="1" x14ac:dyDescent="0.3">
      <c r="A23" s="183"/>
      <c r="B23" s="610"/>
      <c r="C23" s="611" t="s">
        <v>23</v>
      </c>
      <c r="D23" s="611"/>
      <c r="E23" s="611"/>
      <c r="F23" s="611"/>
      <c r="G23" s="590"/>
      <c r="H23" s="590"/>
      <c r="I23" s="591"/>
      <c r="J23" s="592"/>
      <c r="K23" s="612"/>
      <c r="L23" s="612"/>
      <c r="M23" s="612"/>
      <c r="N23" s="613"/>
      <c r="O23" s="614"/>
      <c r="P23" s="563"/>
      <c r="Q23" s="564"/>
      <c r="R23" s="565"/>
      <c r="S23" s="563"/>
      <c r="T23" s="564"/>
      <c r="U23" s="561"/>
      <c r="V23" s="566"/>
      <c r="W23" s="566"/>
      <c r="X23" s="565"/>
      <c r="Y23" s="567"/>
      <c r="Z23" s="561"/>
      <c r="AA23" s="561"/>
      <c r="AB23" s="568"/>
      <c r="AC23" s="615"/>
      <c r="AD23" s="616"/>
      <c r="AE23" s="605"/>
      <c r="AF23" s="605"/>
      <c r="AG23" s="617"/>
    </row>
    <row r="24" spans="1:33" s="572" customFormat="1" ht="20.100000000000001" customHeight="1" x14ac:dyDescent="0.3">
      <c r="A24" s="183"/>
      <c r="B24" s="405"/>
      <c r="C24" s="589" t="s">
        <v>24</v>
      </c>
      <c r="D24" s="589"/>
      <c r="E24" s="589"/>
      <c r="F24" s="589"/>
      <c r="G24" s="590"/>
      <c r="H24" s="590"/>
      <c r="I24" s="591"/>
      <c r="J24" s="594"/>
      <c r="K24" s="299"/>
      <c r="L24" s="299"/>
      <c r="M24" s="299"/>
      <c r="N24" s="593"/>
      <c r="O24" s="402"/>
      <c r="P24" s="48"/>
      <c r="Q24" s="49"/>
      <c r="R24" s="50"/>
      <c r="S24" s="48"/>
      <c r="T24" s="49"/>
      <c r="U24" s="47"/>
      <c r="V24" s="51"/>
      <c r="W24" s="51"/>
      <c r="X24" s="50"/>
      <c r="Y24" s="52"/>
      <c r="Z24" s="47"/>
      <c r="AA24" s="47"/>
      <c r="AB24" s="60"/>
      <c r="AC24" s="284"/>
      <c r="AD24" s="616"/>
      <c r="AE24" s="605"/>
      <c r="AF24" s="605"/>
      <c r="AG24" s="617"/>
    </row>
    <row r="25" spans="1:33" s="587" customFormat="1" ht="9" customHeight="1" x14ac:dyDescent="0.3">
      <c r="A25" s="578"/>
      <c r="B25" s="579"/>
      <c r="C25" s="580"/>
      <c r="D25" s="580"/>
      <c r="E25" s="580"/>
      <c r="F25" s="580"/>
      <c r="G25" s="690"/>
      <c r="H25" s="690"/>
      <c r="I25" s="690"/>
      <c r="J25" s="582"/>
      <c r="K25" s="583"/>
      <c r="L25" s="584"/>
      <c r="M25" s="583"/>
      <c r="N25" s="583"/>
      <c r="O25" s="583"/>
      <c r="P25" s="583"/>
      <c r="Q25" s="583"/>
      <c r="R25" s="583"/>
      <c r="S25" s="583"/>
      <c r="T25" s="583"/>
      <c r="U25" s="583"/>
      <c r="V25" s="583"/>
      <c r="W25" s="583"/>
      <c r="X25" s="583"/>
      <c r="Y25" s="583"/>
      <c r="Z25" s="583"/>
      <c r="AA25" s="583"/>
      <c r="AB25" s="583"/>
      <c r="AC25" s="585"/>
      <c r="AD25" s="604"/>
      <c r="AE25" s="604"/>
      <c r="AF25" s="604"/>
      <c r="AG25" s="604"/>
    </row>
    <row r="26" spans="1:33" s="572" customFormat="1" ht="20.100000000000001" customHeight="1" x14ac:dyDescent="0.3">
      <c r="A26" s="183"/>
      <c r="B26" s="595"/>
      <c r="C26" s="595" t="s">
        <v>23</v>
      </c>
      <c r="D26" s="595"/>
      <c r="E26" s="595"/>
      <c r="F26" s="595"/>
      <c r="G26" s="691"/>
      <c r="H26" s="691"/>
      <c r="I26" s="692"/>
      <c r="J26" s="596"/>
      <c r="K26" s="561"/>
      <c r="L26" s="561"/>
      <c r="M26" s="561"/>
      <c r="N26" s="53"/>
      <c r="O26" s="279"/>
      <c r="P26" s="597"/>
      <c r="Q26" s="564"/>
      <c r="R26" s="598"/>
      <c r="S26" s="597"/>
      <c r="T26" s="564"/>
      <c r="U26" s="561"/>
      <c r="V26" s="53"/>
      <c r="W26" s="53"/>
      <c r="X26" s="565"/>
      <c r="Y26" s="599"/>
      <c r="Z26" s="53"/>
      <c r="AA26" s="53"/>
      <c r="AB26" s="53"/>
      <c r="AC26" s="279"/>
      <c r="AD26" s="616"/>
      <c r="AE26" s="605"/>
      <c r="AF26" s="605"/>
      <c r="AG26" s="617"/>
    </row>
    <row r="27" spans="1:33" s="572" customFormat="1" ht="20.100000000000001" customHeight="1" x14ac:dyDescent="0.3">
      <c r="A27" s="183"/>
      <c r="B27" s="403"/>
      <c r="C27" s="404" t="s">
        <v>24</v>
      </c>
      <c r="D27" s="404"/>
      <c r="E27" s="404"/>
      <c r="F27" s="404"/>
      <c r="G27" s="600"/>
      <c r="H27" s="600"/>
      <c r="I27" s="601"/>
      <c r="J27" s="602"/>
      <c r="K27" s="299"/>
      <c r="L27" s="299"/>
      <c r="M27" s="299"/>
      <c r="N27" s="603"/>
      <c r="O27" s="402"/>
      <c r="P27" s="48"/>
      <c r="Q27" s="49"/>
      <c r="R27" s="50"/>
      <c r="S27" s="48"/>
      <c r="T27" s="49"/>
      <c r="U27" s="47"/>
      <c r="V27" s="51"/>
      <c r="W27" s="51"/>
      <c r="X27" s="50"/>
      <c r="Y27" s="52"/>
      <c r="Z27" s="47"/>
      <c r="AA27" s="47"/>
      <c r="AB27" s="60"/>
      <c r="AC27" s="284"/>
      <c r="AD27" s="616"/>
      <c r="AE27" s="605"/>
      <c r="AF27" s="605"/>
      <c r="AG27" s="617"/>
    </row>
    <row r="28" spans="1:33" s="587" customFormat="1" ht="9" customHeight="1" x14ac:dyDescent="0.3">
      <c r="A28" s="578"/>
      <c r="B28" s="579"/>
      <c r="C28" s="580"/>
      <c r="D28" s="580"/>
      <c r="E28" s="580"/>
      <c r="F28" s="580"/>
      <c r="G28" s="690"/>
      <c r="H28" s="690"/>
      <c r="I28" s="690"/>
      <c r="J28" s="582"/>
      <c r="K28" s="583"/>
      <c r="L28" s="584"/>
      <c r="M28" s="583"/>
      <c r="N28" s="583"/>
      <c r="O28" s="583"/>
      <c r="P28" s="583"/>
      <c r="Q28" s="583"/>
      <c r="R28" s="583"/>
      <c r="S28" s="583"/>
      <c r="T28" s="583"/>
      <c r="U28" s="583"/>
      <c r="V28" s="583"/>
      <c r="W28" s="583"/>
      <c r="X28" s="583"/>
      <c r="Y28" s="583"/>
      <c r="Z28" s="583"/>
      <c r="AA28" s="583"/>
      <c r="AB28" s="583"/>
      <c r="AC28" s="585"/>
      <c r="AD28" s="586"/>
      <c r="AE28" s="586"/>
      <c r="AF28" s="604"/>
      <c r="AG28" s="604"/>
    </row>
    <row r="29" spans="1:33" s="572" customFormat="1" ht="20.100000000000001" customHeight="1" x14ac:dyDescent="0.3">
      <c r="A29" s="183"/>
      <c r="B29" s="262"/>
      <c r="C29" s="59" t="s">
        <v>23</v>
      </c>
      <c r="D29" s="59"/>
      <c r="E29" s="59"/>
      <c r="F29" s="59"/>
      <c r="G29" s="693"/>
      <c r="H29" s="685"/>
      <c r="I29" s="694"/>
      <c r="J29" s="596"/>
      <c r="K29" s="561"/>
      <c r="L29" s="561"/>
      <c r="M29" s="561"/>
      <c r="N29" s="53"/>
      <c r="O29" s="562"/>
      <c r="P29" s="563"/>
      <c r="Q29" s="564"/>
      <c r="R29" s="588"/>
      <c r="S29" s="563"/>
      <c r="T29" s="564"/>
      <c r="U29" s="561"/>
      <c r="V29" s="566"/>
      <c r="W29" s="566"/>
      <c r="X29" s="565"/>
      <c r="Y29" s="567"/>
      <c r="Z29" s="561"/>
      <c r="AA29" s="561"/>
      <c r="AB29" s="568"/>
      <c r="AC29" s="615"/>
      <c r="AD29" s="616"/>
      <c r="AE29" s="605"/>
      <c r="AF29" s="605"/>
      <c r="AG29" s="617"/>
    </row>
    <row r="30" spans="1:33" s="572" customFormat="1" ht="20.100000000000001" customHeight="1" x14ac:dyDescent="0.3">
      <c r="A30" s="183"/>
      <c r="B30" s="403"/>
      <c r="C30" s="404" t="s">
        <v>24</v>
      </c>
      <c r="D30" s="404"/>
      <c r="E30" s="404"/>
      <c r="F30" s="404"/>
      <c r="G30" s="600"/>
      <c r="H30" s="600"/>
      <c r="I30" s="601"/>
      <c r="J30" s="602"/>
      <c r="K30" s="299"/>
      <c r="L30" s="299"/>
      <c r="M30" s="299"/>
      <c r="N30" s="603"/>
      <c r="O30" s="402"/>
      <c r="P30" s="48"/>
      <c r="Q30" s="49"/>
      <c r="R30" s="50"/>
      <c r="S30" s="48"/>
      <c r="T30" s="49"/>
      <c r="U30" s="47"/>
      <c r="V30" s="51"/>
      <c r="W30" s="51"/>
      <c r="X30" s="50"/>
      <c r="Y30" s="52"/>
      <c r="Z30" s="47"/>
      <c r="AA30" s="47"/>
      <c r="AB30" s="60"/>
      <c r="AC30" s="284"/>
      <c r="AD30" s="616"/>
      <c r="AE30" s="605"/>
      <c r="AF30" s="605"/>
      <c r="AG30" s="617"/>
    </row>
    <row r="31" spans="1:33" ht="12.75" customHeight="1" x14ac:dyDescent="0.25">
      <c r="G31" s="695"/>
      <c r="H31" s="695"/>
      <c r="I31" s="695"/>
      <c r="J31" s="409"/>
      <c r="AD31" s="475"/>
      <c r="AE31" s="475"/>
    </row>
    <row r="32" spans="1:33" s="572" customFormat="1" ht="20.100000000000001" customHeight="1" x14ac:dyDescent="0.3">
      <c r="A32" s="183"/>
      <c r="B32" s="262"/>
      <c r="C32" s="59" t="s">
        <v>201</v>
      </c>
      <c r="D32" s="59"/>
      <c r="E32" s="59"/>
      <c r="F32" s="59"/>
      <c r="G32" s="693"/>
      <c r="H32" s="685"/>
      <c r="I32" s="686"/>
      <c r="J32" s="408"/>
      <c r="K32" s="561"/>
      <c r="L32" s="561"/>
      <c r="M32" s="561"/>
      <c r="N32" s="53"/>
      <c r="O32" s="562"/>
      <c r="P32" s="563"/>
      <c r="Q32" s="564"/>
      <c r="R32" s="565"/>
      <c r="S32" s="563"/>
      <c r="T32" s="564"/>
      <c r="U32" s="561"/>
      <c r="V32" s="566"/>
      <c r="W32" s="566"/>
      <c r="X32" s="565"/>
      <c r="Y32" s="567"/>
      <c r="Z32" s="561"/>
      <c r="AA32" s="561"/>
      <c r="AB32" s="568"/>
      <c r="AC32" s="615"/>
      <c r="AD32" s="616"/>
      <c r="AE32" s="605"/>
      <c r="AF32" s="605"/>
      <c r="AG32" s="617"/>
    </row>
    <row r="33" spans="1:33" s="572" customFormat="1" ht="20.100000000000001" customHeight="1" x14ac:dyDescent="0.3">
      <c r="A33" s="183"/>
      <c r="B33" s="262"/>
      <c r="C33" s="59" t="s">
        <v>23</v>
      </c>
      <c r="D33" s="59"/>
      <c r="E33" s="59"/>
      <c r="F33" s="59"/>
      <c r="G33" s="693"/>
      <c r="H33" s="685"/>
      <c r="I33" s="686"/>
      <c r="J33" s="560"/>
      <c r="K33" s="561"/>
      <c r="L33" s="561"/>
      <c r="M33" s="561"/>
      <c r="N33" s="53"/>
      <c r="O33" s="562"/>
      <c r="P33" s="563"/>
      <c r="Q33" s="564"/>
      <c r="R33" s="565"/>
      <c r="S33" s="563"/>
      <c r="T33" s="564"/>
      <c r="U33" s="561"/>
      <c r="V33" s="566"/>
      <c r="W33" s="566"/>
      <c r="X33" s="565"/>
      <c r="Y33" s="567"/>
      <c r="Z33" s="561"/>
      <c r="AA33" s="561"/>
      <c r="AB33" s="568"/>
      <c r="AC33" s="615"/>
      <c r="AD33" s="616"/>
      <c r="AE33" s="605"/>
      <c r="AF33" s="605"/>
      <c r="AG33" s="617"/>
    </row>
    <row r="34" spans="1:33" s="572" customFormat="1" ht="20.100000000000001" customHeight="1" x14ac:dyDescent="0.3">
      <c r="A34" s="183"/>
      <c r="B34" s="262"/>
      <c r="C34" s="59" t="s">
        <v>24</v>
      </c>
      <c r="D34" s="59"/>
      <c r="E34" s="59"/>
      <c r="F34" s="59"/>
      <c r="G34" s="693"/>
      <c r="H34" s="685"/>
      <c r="I34" s="686"/>
      <c r="J34" s="408"/>
      <c r="K34" s="561"/>
      <c r="L34" s="561"/>
      <c r="M34" s="561"/>
      <c r="N34" s="53"/>
      <c r="O34" s="562"/>
      <c r="P34" s="563"/>
      <c r="Q34" s="564"/>
      <c r="R34" s="565"/>
      <c r="S34" s="563"/>
      <c r="T34" s="564"/>
      <c r="U34" s="561"/>
      <c r="V34" s="566"/>
      <c r="W34" s="566"/>
      <c r="X34" s="565"/>
      <c r="Y34" s="567"/>
      <c r="Z34" s="561"/>
      <c r="AA34" s="561"/>
      <c r="AB34" s="568"/>
      <c r="AC34" s="569"/>
      <c r="AD34" s="570"/>
      <c r="AE34" s="605"/>
      <c r="AF34" s="605"/>
      <c r="AG34" s="617"/>
    </row>
    <row r="35" spans="1:33" s="587" customFormat="1" ht="9" customHeight="1" x14ac:dyDescent="0.3">
      <c r="A35" s="578"/>
      <c r="B35" s="579"/>
      <c r="C35" s="580"/>
      <c r="D35" s="580"/>
      <c r="E35" s="580"/>
      <c r="F35" s="580"/>
      <c r="G35" s="690"/>
      <c r="H35" s="690"/>
      <c r="I35" s="690"/>
      <c r="J35" s="582"/>
      <c r="K35" s="583"/>
      <c r="L35" s="584"/>
      <c r="M35" s="583"/>
      <c r="N35" s="583"/>
      <c r="O35" s="583"/>
      <c r="P35" s="583"/>
      <c r="Q35" s="583"/>
      <c r="R35" s="583"/>
      <c r="S35" s="583"/>
      <c r="T35" s="583"/>
      <c r="U35" s="583"/>
      <c r="V35" s="583"/>
      <c r="W35" s="583"/>
      <c r="X35" s="583"/>
      <c r="Y35" s="583"/>
      <c r="Z35" s="583"/>
      <c r="AA35" s="583"/>
      <c r="AB35" s="583"/>
      <c r="AC35" s="585"/>
      <c r="AD35" s="586"/>
      <c r="AE35" s="586"/>
      <c r="AF35" s="604"/>
      <c r="AG35" s="604"/>
    </row>
    <row r="36" spans="1:33" s="572" customFormat="1" ht="20.100000000000001" customHeight="1" x14ac:dyDescent="0.3">
      <c r="A36" s="183"/>
      <c r="B36" s="262"/>
      <c r="C36" s="59" t="s">
        <v>201</v>
      </c>
      <c r="D36" s="59"/>
      <c r="E36" s="59"/>
      <c r="F36" s="59"/>
      <c r="G36" s="693"/>
      <c r="H36" s="685"/>
      <c r="I36" s="686"/>
      <c r="J36" s="408"/>
      <c r="K36" s="561"/>
      <c r="L36" s="561"/>
      <c r="M36" s="561"/>
      <c r="N36" s="53"/>
      <c r="O36" s="562"/>
      <c r="P36" s="563"/>
      <c r="Q36" s="564"/>
      <c r="R36" s="565"/>
      <c r="S36" s="563"/>
      <c r="T36" s="564"/>
      <c r="U36" s="561"/>
      <c r="V36" s="566"/>
      <c r="W36" s="566"/>
      <c r="X36" s="565"/>
      <c r="Y36" s="567"/>
      <c r="Z36" s="561"/>
      <c r="AA36" s="561"/>
      <c r="AB36" s="568"/>
      <c r="AC36" s="615"/>
      <c r="AD36" s="616"/>
      <c r="AE36" s="605"/>
      <c r="AF36" s="605"/>
      <c r="AG36" s="617"/>
    </row>
    <row r="37" spans="1:33" s="572" customFormat="1" ht="20.100000000000001" customHeight="1" x14ac:dyDescent="0.3">
      <c r="A37" s="183"/>
      <c r="B37" s="262"/>
      <c r="C37" s="59" t="s">
        <v>23</v>
      </c>
      <c r="D37" s="59"/>
      <c r="E37" s="59"/>
      <c r="F37" s="59"/>
      <c r="G37" s="693"/>
      <c r="H37" s="685"/>
      <c r="I37" s="686"/>
      <c r="J37" s="408"/>
      <c r="K37" s="561"/>
      <c r="L37" s="561"/>
      <c r="M37" s="561"/>
      <c r="N37" s="53"/>
      <c r="O37" s="562"/>
      <c r="P37" s="563"/>
      <c r="Q37" s="564"/>
      <c r="R37" s="588"/>
      <c r="S37" s="563"/>
      <c r="T37" s="564"/>
      <c r="U37" s="561"/>
      <c r="V37" s="566"/>
      <c r="W37" s="566"/>
      <c r="X37" s="565"/>
      <c r="Y37" s="567"/>
      <c r="Z37" s="561"/>
      <c r="AA37" s="561"/>
      <c r="AB37" s="568"/>
      <c r="AC37" s="615"/>
      <c r="AD37" s="616"/>
      <c r="AE37" s="605"/>
      <c r="AF37" s="605"/>
      <c r="AG37" s="617"/>
    </row>
    <row r="38" spans="1:33" s="572" customFormat="1" ht="20.100000000000001" customHeight="1" x14ac:dyDescent="0.3">
      <c r="A38" s="183"/>
      <c r="B38" s="262"/>
      <c r="C38" s="59" t="s">
        <v>24</v>
      </c>
      <c r="D38" s="59"/>
      <c r="E38" s="59"/>
      <c r="F38" s="59"/>
      <c r="G38" s="693"/>
      <c r="H38" s="685"/>
      <c r="I38" s="686"/>
      <c r="J38" s="408"/>
      <c r="K38" s="561"/>
      <c r="L38" s="561"/>
      <c r="M38" s="561"/>
      <c r="N38" s="53"/>
      <c r="O38" s="562"/>
      <c r="P38" s="563"/>
      <c r="Q38" s="564"/>
      <c r="R38" s="565"/>
      <c r="S38" s="563"/>
      <c r="T38" s="564"/>
      <c r="U38" s="561"/>
      <c r="V38" s="566"/>
      <c r="W38" s="566"/>
      <c r="X38" s="565"/>
      <c r="Y38" s="567"/>
      <c r="Z38" s="561"/>
      <c r="AA38" s="561"/>
      <c r="AB38" s="568"/>
      <c r="AC38" s="569"/>
      <c r="AD38" s="570"/>
      <c r="AE38" s="605"/>
      <c r="AF38" s="605"/>
      <c r="AG38" s="617"/>
    </row>
    <row r="39" spans="1:33" s="587" customFormat="1" ht="9" customHeight="1" x14ac:dyDescent="0.3">
      <c r="A39" s="578"/>
      <c r="B39" s="579"/>
      <c r="C39" s="580"/>
      <c r="D39" s="580"/>
      <c r="E39" s="580"/>
      <c r="F39" s="580"/>
      <c r="G39" s="690"/>
      <c r="H39" s="690"/>
      <c r="I39" s="690"/>
      <c r="J39" s="582"/>
      <c r="K39" s="583"/>
      <c r="L39" s="584"/>
      <c r="M39" s="583"/>
      <c r="N39" s="583"/>
      <c r="O39" s="583"/>
      <c r="P39" s="583"/>
      <c r="Q39" s="583"/>
      <c r="R39" s="583"/>
      <c r="S39" s="583"/>
      <c r="T39" s="583"/>
      <c r="U39" s="583"/>
      <c r="V39" s="583"/>
      <c r="W39" s="583"/>
      <c r="X39" s="583"/>
      <c r="Y39" s="583"/>
      <c r="Z39" s="583"/>
      <c r="AA39" s="583"/>
      <c r="AB39" s="583"/>
      <c r="AC39" s="585"/>
      <c r="AD39" s="586"/>
      <c r="AE39" s="586"/>
      <c r="AF39" s="604"/>
      <c r="AG39" s="604"/>
    </row>
    <row r="40" spans="1:33" s="572" customFormat="1" ht="20.100000000000001" customHeight="1" x14ac:dyDescent="0.3">
      <c r="A40" s="183"/>
      <c r="B40" s="262"/>
      <c r="C40" s="59" t="s">
        <v>201</v>
      </c>
      <c r="D40" s="59"/>
      <c r="E40" s="59"/>
      <c r="F40" s="59"/>
      <c r="G40" s="693"/>
      <c r="H40" s="685"/>
      <c r="I40" s="686"/>
      <c r="J40" s="408"/>
      <c r="K40" s="561"/>
      <c r="L40" s="561"/>
      <c r="M40" s="561"/>
      <c r="N40" s="53"/>
      <c r="O40" s="562"/>
      <c r="P40" s="563"/>
      <c r="Q40" s="564"/>
      <c r="R40" s="565"/>
      <c r="S40" s="563"/>
      <c r="T40" s="564"/>
      <c r="U40" s="561"/>
      <c r="V40" s="566"/>
      <c r="W40" s="566"/>
      <c r="X40" s="565"/>
      <c r="Y40" s="567"/>
      <c r="Z40" s="561"/>
      <c r="AA40" s="561"/>
      <c r="AB40" s="568"/>
      <c r="AC40" s="615"/>
      <c r="AD40" s="616"/>
      <c r="AE40" s="605"/>
      <c r="AF40" s="605"/>
      <c r="AG40" s="617"/>
    </row>
    <row r="41" spans="1:33" s="572" customFormat="1" ht="20.100000000000001" customHeight="1" x14ac:dyDescent="0.3">
      <c r="A41" s="183"/>
      <c r="B41" s="262"/>
      <c r="C41" s="59" t="s">
        <v>23</v>
      </c>
      <c r="D41" s="59"/>
      <c r="E41" s="59"/>
      <c r="F41" s="59"/>
      <c r="G41" s="693"/>
      <c r="H41" s="685"/>
      <c r="I41" s="686"/>
      <c r="J41" s="408"/>
      <c r="K41" s="561"/>
      <c r="L41" s="561"/>
      <c r="M41" s="561"/>
      <c r="N41" s="53"/>
      <c r="O41" s="562"/>
      <c r="P41" s="563"/>
      <c r="Q41" s="564"/>
      <c r="R41" s="588"/>
      <c r="S41" s="563"/>
      <c r="T41" s="564"/>
      <c r="U41" s="561"/>
      <c r="V41" s="566"/>
      <c r="W41" s="566"/>
      <c r="X41" s="565"/>
      <c r="Y41" s="567"/>
      <c r="Z41" s="561"/>
      <c r="AA41" s="561"/>
      <c r="AB41" s="568"/>
      <c r="AC41" s="615"/>
      <c r="AD41" s="616"/>
      <c r="AE41" s="605"/>
      <c r="AF41" s="605"/>
      <c r="AG41" s="617"/>
    </row>
    <row r="42" spans="1:33" s="572" customFormat="1" ht="20.100000000000001" customHeight="1" x14ac:dyDescent="0.3">
      <c r="A42" s="183"/>
      <c r="B42" s="262"/>
      <c r="C42" s="59" t="s">
        <v>24</v>
      </c>
      <c r="D42" s="59"/>
      <c r="E42" s="59"/>
      <c r="F42" s="59"/>
      <c r="G42" s="693"/>
      <c r="H42" s="685"/>
      <c r="I42" s="686"/>
      <c r="J42" s="560"/>
      <c r="K42" s="561"/>
      <c r="L42" s="561"/>
      <c r="M42" s="561"/>
      <c r="N42" s="53"/>
      <c r="O42" s="562"/>
      <c r="P42" s="563"/>
      <c r="Q42" s="564"/>
      <c r="R42" s="565"/>
      <c r="S42" s="563"/>
      <c r="T42" s="564"/>
      <c r="U42" s="561"/>
      <c r="V42" s="566"/>
      <c r="W42" s="566"/>
      <c r="X42" s="565"/>
      <c r="Y42" s="567"/>
      <c r="Z42" s="561"/>
      <c r="AA42" s="561"/>
      <c r="AB42" s="568"/>
      <c r="AC42" s="615"/>
      <c r="AD42" s="571"/>
      <c r="AE42" s="605"/>
      <c r="AF42" s="605"/>
      <c r="AG42" s="617"/>
    </row>
    <row r="43" spans="1:33" s="501" customFormat="1" ht="15" x14ac:dyDescent="0.25">
      <c r="B43" s="573"/>
      <c r="G43" s="574"/>
      <c r="H43" s="574"/>
      <c r="I43" s="574"/>
      <c r="J43" s="575"/>
      <c r="AD43" s="576"/>
      <c r="AE43" s="576"/>
    </row>
    <row r="44" spans="1:33" s="501" customFormat="1" x14ac:dyDescent="0.25">
      <c r="B44" s="573"/>
      <c r="J44" s="577"/>
    </row>
    <row r="45" spans="1:33" s="501" customFormat="1" x14ac:dyDescent="0.25">
      <c r="B45" s="573"/>
      <c r="J45" s="577"/>
    </row>
    <row r="46" spans="1:33" s="501" customFormat="1" x14ac:dyDescent="0.25">
      <c r="B46" s="573"/>
      <c r="J46" s="577"/>
    </row>
    <row r="47" spans="1:33" s="501" customFormat="1" x14ac:dyDescent="0.25">
      <c r="B47" s="573"/>
      <c r="J47" s="577"/>
    </row>
    <row r="48" spans="1:33" s="501" customFormat="1" x14ac:dyDescent="0.25">
      <c r="B48" s="573"/>
      <c r="J48" s="577"/>
    </row>
    <row r="49" spans="2:10" s="501" customFormat="1" x14ac:dyDescent="0.25">
      <c r="B49" s="573"/>
      <c r="J49" s="577"/>
    </row>
    <row r="50" spans="2:10" s="501" customFormat="1" x14ac:dyDescent="0.25">
      <c r="B50" s="573"/>
      <c r="J50" s="577"/>
    </row>
    <row r="51" spans="2:10" s="501" customFormat="1" x14ac:dyDescent="0.25">
      <c r="B51" s="573"/>
      <c r="J51" s="577"/>
    </row>
    <row r="52" spans="2:10" s="501" customFormat="1" x14ac:dyDescent="0.25">
      <c r="B52" s="573"/>
      <c r="J52" s="577"/>
    </row>
  </sheetData>
  <mergeCells count="30">
    <mergeCell ref="G2:G3"/>
    <mergeCell ref="AD2:AE2"/>
    <mergeCell ref="X2:X3"/>
    <mergeCell ref="AD1:AG1"/>
    <mergeCell ref="AF2:AG2"/>
    <mergeCell ref="W2:W3"/>
    <mergeCell ref="Q2:Q3"/>
    <mergeCell ref="Y2:AC2"/>
    <mergeCell ref="U2:U3"/>
    <mergeCell ref="Y1:AC1"/>
    <mergeCell ref="S1:X1"/>
    <mergeCell ref="S2:S3"/>
    <mergeCell ref="T2:T3"/>
    <mergeCell ref="V2:V3"/>
    <mergeCell ref="B1:B3"/>
    <mergeCell ref="G1:I1"/>
    <mergeCell ref="J1:O1"/>
    <mergeCell ref="P1:R1"/>
    <mergeCell ref="H2:H3"/>
    <mergeCell ref="I2:I3"/>
    <mergeCell ref="J2:J3"/>
    <mergeCell ref="K2:K3"/>
    <mergeCell ref="O2:O3"/>
    <mergeCell ref="R2:R3"/>
    <mergeCell ref="C1:C3"/>
    <mergeCell ref="L2:L3"/>
    <mergeCell ref="M2:M3"/>
    <mergeCell ref="N2:N3"/>
    <mergeCell ref="P2:P3"/>
    <mergeCell ref="D1:F2"/>
  </mergeCells>
  <printOptions horizontalCentered="1" verticalCentered="1"/>
  <pageMargins left="0.70866141732283472" right="0.70866141732283472" top="0.74803149606299213" bottom="0.74803149606299213" header="0.31496062992125984" footer="0.31496062992125984"/>
  <pageSetup paperSize="5" scale="55" orientation="landscape" r:id="rId1"/>
  <headerFooter>
    <oddHeader>&amp;A</oddHeader>
    <oddFoote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DL52"/>
  <sheetViews>
    <sheetView view="pageBreakPreview" zoomScale="60" zoomScaleNormal="70" workbookViewId="0">
      <pane ySplit="21" topLeftCell="A22" activePane="bottomLeft" state="frozen"/>
      <selection pane="bottomLeft" activeCell="B16" sqref="B16"/>
    </sheetView>
  </sheetViews>
  <sheetFormatPr defaultColWidth="8.88671875" defaultRowHeight="13.2" x14ac:dyDescent="0.25"/>
  <cols>
    <col min="1" max="1" width="8.88671875" style="58"/>
    <col min="2" max="2" width="18.33203125" style="276" customWidth="1"/>
    <col min="3" max="3" width="10.33203125" style="58" customWidth="1"/>
    <col min="4" max="6" width="12" style="58" customWidth="1"/>
    <col min="7" max="9" width="4.33203125" style="58" bestFit="1" customWidth="1"/>
    <col min="10" max="10" width="17" style="283" customWidth="1"/>
    <col min="11" max="11" width="10.5546875" style="58" customWidth="1"/>
    <col min="12" max="17" width="8.88671875" style="58"/>
    <col min="18" max="21" width="10.5546875" style="58" customWidth="1"/>
    <col min="22" max="23" width="8.88671875" style="58"/>
    <col min="24" max="24" width="11.5546875" style="58" customWidth="1"/>
    <col min="25" max="29" width="8.44140625" style="58" customWidth="1"/>
    <col min="30" max="33" width="8.109375" style="58" customWidth="1"/>
    <col min="34" max="16384" width="8.88671875" style="58"/>
  </cols>
  <sheetData>
    <row r="1" spans="1:116" s="274" customFormat="1" ht="18" customHeight="1" x14ac:dyDescent="0.25">
      <c r="B1" s="2085" t="s">
        <v>12</v>
      </c>
      <c r="C1" s="2051" t="s">
        <v>13</v>
      </c>
      <c r="D1" s="2051" t="s">
        <v>265</v>
      </c>
      <c r="E1" s="2051"/>
      <c r="F1" s="2052"/>
      <c r="G1" s="2089" t="s">
        <v>115</v>
      </c>
      <c r="H1" s="2090"/>
      <c r="I1" s="2090"/>
      <c r="J1" s="2036" t="s">
        <v>19</v>
      </c>
      <c r="K1" s="2037"/>
      <c r="L1" s="2037"/>
      <c r="M1" s="2037"/>
      <c r="N1" s="2037"/>
      <c r="O1" s="2038"/>
      <c r="P1" s="1999" t="s">
        <v>20</v>
      </c>
      <c r="Q1" s="2000"/>
      <c r="R1" s="2025"/>
      <c r="S1" s="1999" t="s">
        <v>21</v>
      </c>
      <c r="T1" s="2000"/>
      <c r="U1" s="2000"/>
      <c r="V1" s="2000"/>
      <c r="W1" s="2000"/>
      <c r="X1" s="2000"/>
      <c r="Y1" s="2005" t="s">
        <v>26</v>
      </c>
      <c r="Z1" s="2006"/>
      <c r="AA1" s="2006"/>
      <c r="AB1" s="2006"/>
      <c r="AC1" s="2007"/>
      <c r="AD1" s="1999" t="s">
        <v>119</v>
      </c>
      <c r="AE1" s="2000"/>
      <c r="AF1" s="2000"/>
      <c r="AG1" s="2025"/>
    </row>
    <row r="2" spans="1:116" s="274" customFormat="1" ht="27" customHeight="1" x14ac:dyDescent="0.25">
      <c r="B2" s="2086"/>
      <c r="C2" s="2123"/>
      <c r="D2" s="2053"/>
      <c r="E2" s="2053"/>
      <c r="F2" s="2054"/>
      <c r="G2" s="2099" t="s">
        <v>190</v>
      </c>
      <c r="H2" s="2101" t="s">
        <v>193</v>
      </c>
      <c r="I2" s="2103" t="s">
        <v>25</v>
      </c>
      <c r="J2" s="2017" t="s">
        <v>112</v>
      </c>
      <c r="K2" s="2041" t="s">
        <v>7</v>
      </c>
      <c r="L2" s="2043" t="s">
        <v>3</v>
      </c>
      <c r="M2" s="2043" t="s">
        <v>4</v>
      </c>
      <c r="N2" s="2045" t="s">
        <v>0</v>
      </c>
      <c r="O2" s="2047" t="s">
        <v>5</v>
      </c>
      <c r="P2" s="2019" t="s">
        <v>14</v>
      </c>
      <c r="Q2" s="2039" t="s">
        <v>6</v>
      </c>
      <c r="R2" s="2023" t="s">
        <v>8</v>
      </c>
      <c r="S2" s="2019" t="s">
        <v>9</v>
      </c>
      <c r="T2" s="2008" t="s">
        <v>10</v>
      </c>
      <c r="U2" s="2008" t="s">
        <v>22</v>
      </c>
      <c r="V2" s="2008" t="s">
        <v>18</v>
      </c>
      <c r="W2" s="2010" t="s">
        <v>16</v>
      </c>
      <c r="X2" s="2012" t="s">
        <v>17</v>
      </c>
      <c r="Y2" s="2014" t="s">
        <v>142</v>
      </c>
      <c r="Z2" s="2015"/>
      <c r="AA2" s="2015"/>
      <c r="AB2" s="2015"/>
      <c r="AC2" s="2015"/>
      <c r="AD2" s="2021" t="s">
        <v>117</v>
      </c>
      <c r="AE2" s="2022"/>
      <c r="AF2" s="2026" t="s">
        <v>118</v>
      </c>
      <c r="AG2" s="2027"/>
    </row>
    <row r="3" spans="1:116" s="275" customFormat="1" ht="38.25" customHeight="1" thickBot="1" x14ac:dyDescent="0.3">
      <c r="B3" s="2087"/>
      <c r="C3" s="2124"/>
      <c r="D3" s="1192" t="s">
        <v>258</v>
      </c>
      <c r="E3" s="1192" t="s">
        <v>266</v>
      </c>
      <c r="F3" s="1192" t="s">
        <v>269</v>
      </c>
      <c r="G3" s="2100"/>
      <c r="H3" s="2121"/>
      <c r="I3" s="2122"/>
      <c r="J3" s="2018"/>
      <c r="K3" s="2042"/>
      <c r="L3" s="2044"/>
      <c r="M3" s="2044"/>
      <c r="N3" s="2046"/>
      <c r="O3" s="2048"/>
      <c r="P3" s="2020"/>
      <c r="Q3" s="2040"/>
      <c r="R3" s="2024"/>
      <c r="S3" s="2020"/>
      <c r="T3" s="2009"/>
      <c r="U3" s="2009"/>
      <c r="V3" s="2009"/>
      <c r="W3" s="2011"/>
      <c r="X3" s="2013"/>
      <c r="Y3" s="303" t="s">
        <v>143</v>
      </c>
      <c r="Z3" s="304" t="s">
        <v>144</v>
      </c>
      <c r="AA3" s="304" t="s">
        <v>145</v>
      </c>
      <c r="AB3" s="305" t="s">
        <v>146</v>
      </c>
      <c r="AC3" s="305" t="s">
        <v>147</v>
      </c>
      <c r="AD3" s="497" t="s">
        <v>116</v>
      </c>
      <c r="AE3" s="498" t="s">
        <v>156</v>
      </c>
      <c r="AF3" s="499" t="s">
        <v>116</v>
      </c>
      <c r="AG3" s="500" t="s">
        <v>156</v>
      </c>
    </row>
    <row r="4" spans="1:116" s="875" customFormat="1" ht="18.75" customHeight="1" x14ac:dyDescent="0.3">
      <c r="A4" s="979"/>
      <c r="B4" s="980" t="s">
        <v>101</v>
      </c>
      <c r="C4" s="944"/>
      <c r="D4" s="944"/>
      <c r="E4" s="944"/>
      <c r="F4" s="884"/>
      <c r="G4" s="885"/>
      <c r="H4" s="885"/>
      <c r="I4" s="886"/>
      <c r="J4" s="887"/>
      <c r="K4" s="888"/>
      <c r="L4" s="888"/>
      <c r="M4" s="889"/>
      <c r="N4" s="890"/>
      <c r="O4" s="891"/>
      <c r="P4" s="892"/>
      <c r="Q4" s="893"/>
      <c r="R4" s="894"/>
      <c r="S4" s="895"/>
      <c r="T4" s="889"/>
      <c r="U4" s="889"/>
      <c r="V4" s="890"/>
      <c r="W4" s="890"/>
      <c r="X4" s="894"/>
      <c r="Y4" s="896"/>
      <c r="Z4" s="889"/>
      <c r="AA4" s="889"/>
      <c r="AB4" s="890"/>
      <c r="AC4" s="897"/>
      <c r="AD4" s="898"/>
      <c r="AE4" s="899"/>
      <c r="AF4" s="899"/>
      <c r="AG4" s="900"/>
      <c r="AH4" s="782"/>
      <c r="AI4" s="782"/>
      <c r="AJ4" s="782"/>
      <c r="AK4" s="782"/>
      <c r="AL4" s="782"/>
      <c r="AM4" s="782"/>
      <c r="AN4" s="782"/>
      <c r="AO4" s="782"/>
      <c r="AP4" s="782"/>
      <c r="AQ4" s="782"/>
      <c r="AR4" s="782"/>
      <c r="AS4" s="782"/>
      <c r="AT4" s="782"/>
      <c r="AU4" s="782"/>
      <c r="AV4" s="782"/>
      <c r="AW4" s="782"/>
      <c r="AX4" s="782"/>
      <c r="AY4" s="782"/>
      <c r="AZ4" s="782"/>
      <c r="BA4" s="782"/>
      <c r="BB4" s="782"/>
      <c r="BC4" s="782"/>
      <c r="BD4" s="782"/>
      <c r="BE4" s="782"/>
      <c r="BF4" s="782"/>
      <c r="BG4" s="782"/>
      <c r="BH4" s="782"/>
      <c r="BI4" s="782"/>
      <c r="BJ4" s="782"/>
      <c r="BK4" s="782"/>
      <c r="BL4" s="782"/>
      <c r="BM4" s="782"/>
      <c r="BN4" s="782"/>
      <c r="BO4" s="782"/>
      <c r="BP4" s="782"/>
      <c r="BQ4" s="782"/>
      <c r="BR4" s="782"/>
      <c r="BS4" s="782"/>
      <c r="BT4" s="782"/>
      <c r="BU4" s="782"/>
      <c r="BV4" s="782"/>
      <c r="BW4" s="782"/>
      <c r="BX4" s="782"/>
      <c r="BY4" s="782"/>
      <c r="BZ4" s="782"/>
      <c r="CA4" s="782"/>
      <c r="CB4" s="782"/>
      <c r="CC4" s="782"/>
      <c r="CD4" s="782"/>
      <c r="CE4" s="782"/>
      <c r="CF4" s="782"/>
      <c r="CG4" s="782"/>
      <c r="CH4" s="782"/>
      <c r="CI4" s="782"/>
      <c r="CJ4" s="782"/>
      <c r="CK4" s="782"/>
      <c r="CL4" s="782"/>
      <c r="CM4" s="782"/>
      <c r="CN4" s="782"/>
      <c r="CO4" s="782"/>
      <c r="CP4" s="782"/>
      <c r="CQ4" s="782"/>
      <c r="CR4" s="782"/>
      <c r="CS4" s="782"/>
      <c r="CT4" s="782"/>
      <c r="CU4" s="782"/>
      <c r="CV4" s="782"/>
      <c r="CW4" s="782"/>
      <c r="CX4" s="782"/>
      <c r="CY4" s="782"/>
      <c r="CZ4" s="782"/>
      <c r="DA4" s="782"/>
      <c r="DB4" s="782"/>
      <c r="DC4" s="782"/>
      <c r="DD4" s="782"/>
      <c r="DE4" s="782"/>
      <c r="DF4" s="782"/>
      <c r="DG4" s="782"/>
      <c r="DH4" s="782"/>
      <c r="DI4" s="782"/>
      <c r="DJ4" s="782"/>
      <c r="DK4" s="782"/>
      <c r="DL4" s="782"/>
    </row>
    <row r="5" spans="1:116" s="875" customFormat="1" ht="18.75" customHeight="1" x14ac:dyDescent="0.3">
      <c r="A5" s="979"/>
      <c r="B5" s="980" t="s">
        <v>263</v>
      </c>
      <c r="C5" s="945"/>
      <c r="D5" s="945"/>
      <c r="E5" s="945"/>
      <c r="F5" s="901"/>
      <c r="G5" s="885"/>
      <c r="H5" s="885"/>
      <c r="I5" s="886"/>
      <c r="J5" s="902"/>
      <c r="K5" s="903"/>
      <c r="L5" s="903"/>
      <c r="M5" s="903"/>
      <c r="N5" s="904"/>
      <c r="O5" s="905"/>
      <c r="P5" s="906"/>
      <c r="Q5" s="907"/>
      <c r="R5" s="908"/>
      <c r="S5" s="906"/>
      <c r="T5" s="903"/>
      <c r="U5" s="903"/>
      <c r="V5" s="904"/>
      <c r="W5" s="904"/>
      <c r="X5" s="908"/>
      <c r="Y5" s="909"/>
      <c r="Z5" s="903"/>
      <c r="AA5" s="903"/>
      <c r="AB5" s="904"/>
      <c r="AC5" s="910"/>
      <c r="AD5" s="911"/>
      <c r="AE5" s="912"/>
      <c r="AF5" s="912"/>
      <c r="AG5" s="913"/>
      <c r="AH5" s="782"/>
      <c r="AI5" s="782"/>
      <c r="AJ5" s="782"/>
      <c r="AK5" s="782"/>
      <c r="AL5" s="782"/>
      <c r="AM5" s="782"/>
      <c r="AN5" s="782"/>
      <c r="AO5" s="782"/>
      <c r="AP5" s="782"/>
      <c r="AQ5" s="782"/>
      <c r="AR5" s="782"/>
      <c r="AS5" s="782"/>
      <c r="AT5" s="782"/>
      <c r="AU5" s="782"/>
      <c r="AV5" s="782"/>
      <c r="AW5" s="782"/>
      <c r="AX5" s="782"/>
      <c r="AY5" s="782"/>
      <c r="AZ5" s="782"/>
      <c r="BA5" s="782"/>
      <c r="BB5" s="782"/>
      <c r="BC5" s="782"/>
      <c r="BD5" s="782"/>
      <c r="BE5" s="782"/>
      <c r="BF5" s="782"/>
      <c r="BG5" s="782"/>
      <c r="BH5" s="782"/>
      <c r="BI5" s="782"/>
      <c r="BJ5" s="782"/>
      <c r="BK5" s="782"/>
      <c r="BL5" s="782"/>
      <c r="BM5" s="782"/>
      <c r="BN5" s="782"/>
      <c r="BO5" s="782"/>
      <c r="BP5" s="782"/>
      <c r="BQ5" s="782"/>
      <c r="BR5" s="782"/>
      <c r="BS5" s="782"/>
      <c r="BT5" s="782"/>
      <c r="BU5" s="782"/>
      <c r="BV5" s="782"/>
      <c r="BW5" s="782"/>
      <c r="BX5" s="782"/>
      <c r="BY5" s="782"/>
      <c r="BZ5" s="782"/>
      <c r="CA5" s="782"/>
      <c r="CB5" s="782"/>
      <c r="CC5" s="782"/>
      <c r="CD5" s="782"/>
      <c r="CE5" s="782"/>
      <c r="CF5" s="782"/>
      <c r="CG5" s="782"/>
      <c r="CH5" s="782"/>
      <c r="CI5" s="782"/>
      <c r="CJ5" s="782"/>
      <c r="CK5" s="782"/>
      <c r="CL5" s="782"/>
      <c r="CM5" s="782"/>
      <c r="CN5" s="782"/>
      <c r="CO5" s="782"/>
      <c r="CP5" s="782"/>
      <c r="CQ5" s="782"/>
      <c r="CR5" s="782"/>
      <c r="CS5" s="782"/>
      <c r="CT5" s="782"/>
      <c r="CU5" s="782"/>
      <c r="CV5" s="782"/>
      <c r="CW5" s="782"/>
      <c r="CX5" s="782"/>
      <c r="CY5" s="782"/>
      <c r="CZ5" s="782"/>
      <c r="DA5" s="782"/>
      <c r="DB5" s="782"/>
      <c r="DC5" s="782"/>
      <c r="DD5" s="782"/>
      <c r="DE5" s="782"/>
      <c r="DF5" s="782"/>
      <c r="DG5" s="782"/>
      <c r="DH5" s="782"/>
      <c r="DI5" s="782"/>
      <c r="DJ5" s="782"/>
      <c r="DK5" s="782"/>
      <c r="DL5" s="782"/>
    </row>
    <row r="6" spans="1:116" s="875" customFormat="1" ht="18.75" customHeight="1" x14ac:dyDescent="0.3">
      <c r="A6" s="979"/>
      <c r="B6" s="981" t="s">
        <v>267</v>
      </c>
      <c r="C6" s="944"/>
      <c r="D6" s="944"/>
      <c r="E6" s="944"/>
      <c r="F6" s="901"/>
      <c r="G6" s="885"/>
      <c r="H6" s="885"/>
      <c r="I6" s="886"/>
      <c r="J6" s="902"/>
      <c r="K6" s="903"/>
      <c r="L6" s="903"/>
      <c r="M6" s="903"/>
      <c r="N6" s="904"/>
      <c r="O6" s="905"/>
      <c r="P6" s="906"/>
      <c r="Q6" s="907"/>
      <c r="R6" s="908"/>
      <c r="S6" s="906"/>
      <c r="T6" s="903"/>
      <c r="U6" s="903"/>
      <c r="V6" s="904"/>
      <c r="W6" s="904"/>
      <c r="X6" s="908"/>
      <c r="Y6" s="909"/>
      <c r="Z6" s="903"/>
      <c r="AA6" s="903"/>
      <c r="AB6" s="904"/>
      <c r="AC6" s="910"/>
      <c r="AD6" s="911"/>
      <c r="AE6" s="912"/>
      <c r="AF6" s="912"/>
      <c r="AG6" s="913"/>
      <c r="AH6" s="782"/>
      <c r="AI6" s="782"/>
      <c r="AJ6" s="782"/>
      <c r="AK6" s="782"/>
      <c r="AL6" s="782"/>
      <c r="AM6" s="782"/>
      <c r="AN6" s="782"/>
      <c r="AO6" s="782"/>
      <c r="AP6" s="782"/>
      <c r="AQ6" s="782"/>
      <c r="AR6" s="782"/>
      <c r="AS6" s="782"/>
      <c r="AT6" s="782"/>
      <c r="AU6" s="782"/>
      <c r="AV6" s="782"/>
      <c r="AW6" s="782"/>
      <c r="AX6" s="782"/>
      <c r="AY6" s="782"/>
      <c r="AZ6" s="782"/>
      <c r="BA6" s="782"/>
      <c r="BB6" s="782"/>
      <c r="BC6" s="782"/>
      <c r="BD6" s="782"/>
      <c r="BE6" s="782"/>
      <c r="BF6" s="782"/>
      <c r="BG6" s="782"/>
      <c r="BH6" s="782"/>
      <c r="BI6" s="782"/>
      <c r="BJ6" s="782"/>
      <c r="BK6" s="782"/>
      <c r="BL6" s="782"/>
      <c r="BM6" s="782"/>
      <c r="BN6" s="782"/>
      <c r="BO6" s="782"/>
      <c r="BP6" s="782"/>
      <c r="BQ6" s="782"/>
      <c r="BR6" s="782"/>
      <c r="BS6" s="782"/>
      <c r="BT6" s="782"/>
      <c r="BU6" s="782"/>
      <c r="BV6" s="782"/>
      <c r="BW6" s="782"/>
      <c r="BX6" s="782"/>
      <c r="BY6" s="782"/>
      <c r="BZ6" s="782"/>
      <c r="CA6" s="782"/>
      <c r="CB6" s="782"/>
      <c r="CC6" s="782"/>
      <c r="CD6" s="782"/>
      <c r="CE6" s="782"/>
      <c r="CF6" s="782"/>
      <c r="CG6" s="782"/>
      <c r="CH6" s="782"/>
      <c r="CI6" s="782"/>
      <c r="CJ6" s="782"/>
      <c r="CK6" s="782"/>
      <c r="CL6" s="782"/>
      <c r="CM6" s="782"/>
      <c r="CN6" s="782"/>
      <c r="CO6" s="782"/>
      <c r="CP6" s="782"/>
      <c r="CQ6" s="782"/>
      <c r="CR6" s="782"/>
      <c r="CS6" s="782"/>
      <c r="CT6" s="782"/>
      <c r="CU6" s="782"/>
      <c r="CV6" s="782"/>
      <c r="CW6" s="782"/>
      <c r="CX6" s="782"/>
      <c r="CY6" s="782"/>
      <c r="CZ6" s="782"/>
      <c r="DA6" s="782"/>
      <c r="DB6" s="782"/>
      <c r="DC6" s="782"/>
      <c r="DD6" s="782"/>
      <c r="DE6" s="782"/>
      <c r="DF6" s="782"/>
      <c r="DG6" s="782"/>
      <c r="DH6" s="782"/>
      <c r="DI6" s="782"/>
      <c r="DJ6" s="782"/>
      <c r="DK6" s="782"/>
      <c r="DL6" s="782"/>
    </row>
    <row r="7" spans="1:116" s="875" customFormat="1" ht="18.75" customHeight="1" x14ac:dyDescent="0.3">
      <c r="A7" s="979"/>
      <c r="B7" s="982" t="s">
        <v>208</v>
      </c>
      <c r="C7" s="946"/>
      <c r="D7" s="946"/>
      <c r="E7" s="946"/>
      <c r="F7" s="947"/>
      <c r="G7" s="948"/>
      <c r="H7" s="948"/>
      <c r="I7" s="949"/>
      <c r="J7" s="950"/>
      <c r="K7" s="951"/>
      <c r="L7" s="951"/>
      <c r="M7" s="951"/>
      <c r="N7" s="952"/>
      <c r="O7" s="953"/>
      <c r="P7" s="954"/>
      <c r="Q7" s="955"/>
      <c r="R7" s="956"/>
      <c r="S7" s="954"/>
      <c r="T7" s="951"/>
      <c r="U7" s="951"/>
      <c r="V7" s="952"/>
      <c r="W7" s="952"/>
      <c r="X7" s="956"/>
      <c r="Y7" s="957"/>
      <c r="Z7" s="951"/>
      <c r="AA7" s="951"/>
      <c r="AB7" s="952"/>
      <c r="AC7" s="958"/>
      <c r="AD7" s="959"/>
      <c r="AE7" s="960"/>
      <c r="AF7" s="960"/>
      <c r="AG7" s="961"/>
      <c r="AH7" s="782"/>
      <c r="AI7" s="782"/>
      <c r="AJ7" s="782"/>
      <c r="AK7" s="782"/>
      <c r="AL7" s="782"/>
      <c r="AM7" s="782"/>
      <c r="AN7" s="782"/>
      <c r="AO7" s="782"/>
      <c r="AP7" s="782"/>
      <c r="AQ7" s="782"/>
      <c r="AR7" s="782"/>
      <c r="AS7" s="782"/>
      <c r="AT7" s="782"/>
      <c r="AU7" s="782"/>
      <c r="AV7" s="782"/>
      <c r="AW7" s="782"/>
      <c r="AX7" s="782"/>
      <c r="AY7" s="782"/>
      <c r="AZ7" s="782"/>
      <c r="BA7" s="782"/>
      <c r="BB7" s="782"/>
      <c r="BC7" s="782"/>
      <c r="BD7" s="782"/>
      <c r="BE7" s="782"/>
      <c r="BF7" s="782"/>
      <c r="BG7" s="782"/>
      <c r="BH7" s="782"/>
      <c r="BI7" s="782"/>
      <c r="BJ7" s="782"/>
      <c r="BK7" s="782"/>
      <c r="BL7" s="782"/>
      <c r="BM7" s="782"/>
      <c r="BN7" s="782"/>
      <c r="BO7" s="782"/>
      <c r="BP7" s="782"/>
      <c r="BQ7" s="782"/>
      <c r="BR7" s="782"/>
      <c r="BS7" s="782"/>
      <c r="BT7" s="782"/>
      <c r="BU7" s="782"/>
      <c r="BV7" s="782"/>
      <c r="BW7" s="782"/>
      <c r="BX7" s="782"/>
      <c r="BY7" s="782"/>
      <c r="BZ7" s="782"/>
      <c r="CA7" s="782"/>
      <c r="CB7" s="782"/>
      <c r="CC7" s="782"/>
      <c r="CD7" s="782"/>
      <c r="CE7" s="782"/>
      <c r="CF7" s="782"/>
      <c r="CG7" s="782"/>
      <c r="CH7" s="782"/>
      <c r="CI7" s="782"/>
      <c r="CJ7" s="782"/>
      <c r="CK7" s="782"/>
      <c r="CL7" s="782"/>
      <c r="CM7" s="782"/>
      <c r="CN7" s="782"/>
      <c r="CO7" s="782"/>
      <c r="CP7" s="782"/>
      <c r="CQ7" s="782"/>
      <c r="CR7" s="782"/>
      <c r="CS7" s="782"/>
      <c r="CT7" s="782"/>
      <c r="CU7" s="782"/>
      <c r="CV7" s="782"/>
      <c r="CW7" s="782"/>
      <c r="CX7" s="782"/>
      <c r="CY7" s="782"/>
      <c r="CZ7" s="782"/>
      <c r="DA7" s="782"/>
      <c r="DB7" s="782"/>
      <c r="DC7" s="782"/>
      <c r="DD7" s="782"/>
      <c r="DE7" s="782"/>
      <c r="DF7" s="782"/>
      <c r="DG7" s="782"/>
      <c r="DH7" s="782"/>
      <c r="DI7" s="782"/>
      <c r="DJ7" s="782"/>
      <c r="DK7" s="782"/>
      <c r="DL7" s="782"/>
    </row>
    <row r="8" spans="1:116" s="765" customFormat="1" ht="18.75" customHeight="1" thickBot="1" x14ac:dyDescent="0.35">
      <c r="A8" s="975"/>
      <c r="B8" s="983" t="s">
        <v>402</v>
      </c>
      <c r="C8" s="946"/>
      <c r="D8" s="1776"/>
      <c r="E8" s="1776"/>
      <c r="F8" s="962"/>
      <c r="G8" s="963"/>
      <c r="H8" s="963"/>
      <c r="I8" s="964"/>
      <c r="J8" s="965"/>
      <c r="K8" s="966"/>
      <c r="L8" s="966"/>
      <c r="M8" s="966"/>
      <c r="N8" s="967"/>
      <c r="O8" s="968"/>
      <c r="P8" s="969"/>
      <c r="Q8" s="970"/>
      <c r="R8" s="971"/>
      <c r="S8" s="969"/>
      <c r="T8" s="966"/>
      <c r="U8" s="966"/>
      <c r="V8" s="967"/>
      <c r="W8" s="967"/>
      <c r="X8" s="971"/>
      <c r="Y8" s="972"/>
      <c r="Z8" s="966"/>
      <c r="AA8" s="966"/>
      <c r="AB8" s="967"/>
      <c r="AC8" s="973"/>
      <c r="AD8" s="974"/>
      <c r="AE8" s="966"/>
      <c r="AF8" s="966"/>
      <c r="AG8" s="971"/>
    </row>
    <row r="9" spans="1:116" s="282" customFormat="1" ht="20.100000000000001" customHeight="1" thickBot="1" x14ac:dyDescent="0.3">
      <c r="B9" s="399" t="s">
        <v>401</v>
      </c>
      <c r="C9" s="406"/>
      <c r="D9" s="406"/>
      <c r="E9" s="406"/>
      <c r="F9" s="406"/>
      <c r="G9" s="406"/>
      <c r="H9" s="406"/>
      <c r="I9" s="406"/>
      <c r="J9" s="407"/>
      <c r="K9" s="290"/>
      <c r="L9" s="290"/>
      <c r="M9" s="290"/>
      <c r="N9" s="291"/>
      <c r="O9" s="296"/>
      <c r="P9" s="292"/>
      <c r="Q9" s="293"/>
      <c r="R9" s="294"/>
      <c r="S9" s="292"/>
      <c r="T9" s="293"/>
      <c r="U9" s="290"/>
      <c r="V9" s="295"/>
      <c r="W9" s="295"/>
      <c r="X9" s="395"/>
      <c r="Y9" s="396"/>
      <c r="Z9" s="290"/>
      <c r="AA9" s="290"/>
      <c r="AB9" s="296"/>
      <c r="AC9" s="297"/>
      <c r="AD9" s="627"/>
      <c r="AE9" s="628"/>
      <c r="AF9" s="629"/>
      <c r="AG9" s="630"/>
    </row>
    <row r="10" spans="1:116" s="875" customFormat="1" ht="18.75" customHeight="1" x14ac:dyDescent="0.3">
      <c r="A10" s="979"/>
      <c r="B10" s="1704" t="s">
        <v>101</v>
      </c>
      <c r="C10" s="59"/>
      <c r="D10" s="59"/>
      <c r="E10" s="59"/>
      <c r="F10" s="1705"/>
      <c r="G10" s="1706"/>
      <c r="H10" s="1706"/>
      <c r="I10" s="1707"/>
      <c r="J10" s="1708"/>
      <c r="K10" s="888"/>
      <c r="L10" s="888"/>
      <c r="M10" s="1713"/>
      <c r="N10" s="1714"/>
      <c r="O10" s="1715"/>
      <c r="P10" s="1716"/>
      <c r="Q10" s="1717"/>
      <c r="R10" s="1718"/>
      <c r="S10" s="895"/>
      <c r="T10" s="1713"/>
      <c r="U10" s="1713"/>
      <c r="V10" s="1714"/>
      <c r="W10" s="1714"/>
      <c r="X10" s="1718"/>
      <c r="Y10" s="896"/>
      <c r="Z10" s="1713"/>
      <c r="AA10" s="1713"/>
      <c r="AB10" s="1714"/>
      <c r="AC10" s="1725"/>
      <c r="AD10" s="1726"/>
      <c r="AE10" s="1727"/>
      <c r="AF10" s="1727"/>
      <c r="AG10" s="1728"/>
      <c r="AH10" s="782"/>
      <c r="AI10" s="782"/>
      <c r="AJ10" s="782"/>
      <c r="AK10" s="782"/>
      <c r="AL10" s="782"/>
      <c r="AM10" s="782"/>
      <c r="AN10" s="782"/>
      <c r="AO10" s="782"/>
      <c r="AP10" s="782"/>
      <c r="AQ10" s="782"/>
      <c r="AR10" s="782"/>
      <c r="AS10" s="782"/>
      <c r="AT10" s="782"/>
      <c r="AU10" s="782"/>
      <c r="AV10" s="782"/>
      <c r="AW10" s="782"/>
      <c r="AX10" s="782"/>
      <c r="AY10" s="782"/>
      <c r="AZ10" s="782"/>
      <c r="BA10" s="782"/>
      <c r="BB10" s="782"/>
      <c r="BC10" s="782"/>
      <c r="BD10" s="782"/>
      <c r="BE10" s="782"/>
      <c r="BF10" s="782"/>
      <c r="BG10" s="782"/>
      <c r="BH10" s="782"/>
      <c r="BI10" s="782"/>
      <c r="BJ10" s="782"/>
      <c r="BK10" s="782"/>
      <c r="BL10" s="782"/>
      <c r="BM10" s="782"/>
      <c r="BN10" s="782"/>
      <c r="BO10" s="782"/>
      <c r="BP10" s="782"/>
      <c r="BQ10" s="782"/>
      <c r="BR10" s="782"/>
      <c r="BS10" s="782"/>
      <c r="BT10" s="782"/>
      <c r="BU10" s="782"/>
      <c r="BV10" s="782"/>
      <c r="BW10" s="782"/>
      <c r="BX10" s="782"/>
      <c r="BY10" s="782"/>
      <c r="BZ10" s="782"/>
      <c r="CA10" s="782"/>
      <c r="CB10" s="782"/>
      <c r="CC10" s="782"/>
      <c r="CD10" s="782"/>
      <c r="CE10" s="782"/>
      <c r="CF10" s="782"/>
      <c r="CG10" s="782"/>
      <c r="CH10" s="782"/>
      <c r="CI10" s="782"/>
      <c r="CJ10" s="782"/>
      <c r="CK10" s="782"/>
      <c r="CL10" s="782"/>
      <c r="CM10" s="782"/>
      <c r="CN10" s="782"/>
      <c r="CO10" s="782"/>
      <c r="CP10" s="782"/>
      <c r="CQ10" s="782"/>
      <c r="CR10" s="782"/>
      <c r="CS10" s="782"/>
      <c r="CT10" s="782"/>
      <c r="CU10" s="782"/>
      <c r="CV10" s="782"/>
      <c r="CW10" s="782"/>
      <c r="CX10" s="782"/>
      <c r="CY10" s="782"/>
      <c r="CZ10" s="782"/>
      <c r="DA10" s="782"/>
      <c r="DB10" s="782"/>
      <c r="DC10" s="782"/>
      <c r="DD10" s="782"/>
      <c r="DE10" s="782"/>
      <c r="DF10" s="782"/>
      <c r="DG10" s="782"/>
      <c r="DH10" s="782"/>
      <c r="DI10" s="782"/>
      <c r="DJ10" s="782"/>
      <c r="DK10" s="782"/>
      <c r="DL10" s="782"/>
    </row>
    <row r="11" spans="1:116" s="875" customFormat="1" ht="18.75" customHeight="1" x14ac:dyDescent="0.3">
      <c r="A11" s="979"/>
      <c r="B11" s="1704" t="s">
        <v>263</v>
      </c>
      <c r="C11" s="713"/>
      <c r="D11" s="713"/>
      <c r="E11" s="713"/>
      <c r="F11" s="1709"/>
      <c r="G11" s="1706"/>
      <c r="H11" s="1706"/>
      <c r="I11" s="1707"/>
      <c r="J11" s="1710"/>
      <c r="K11" s="1712"/>
      <c r="L11" s="1712"/>
      <c r="M11" s="1712"/>
      <c r="N11" s="1719"/>
      <c r="O11" s="1720"/>
      <c r="P11" s="1721"/>
      <c r="Q11" s="1722"/>
      <c r="R11" s="1723"/>
      <c r="S11" s="1721"/>
      <c r="T11" s="1712"/>
      <c r="U11" s="1712"/>
      <c r="V11" s="1719"/>
      <c r="W11" s="1719"/>
      <c r="X11" s="1723"/>
      <c r="Y11" s="1724"/>
      <c r="Z11" s="1712"/>
      <c r="AA11" s="1712"/>
      <c r="AB11" s="1719"/>
      <c r="AC11" s="1729"/>
      <c r="AD11" s="1730"/>
      <c r="AE11" s="1731"/>
      <c r="AF11" s="1731"/>
      <c r="AG11" s="1732"/>
      <c r="AH11" s="782"/>
      <c r="AI11" s="782"/>
      <c r="AJ11" s="782"/>
      <c r="AK11" s="782"/>
      <c r="AL11" s="782"/>
      <c r="AM11" s="782"/>
      <c r="AN11" s="782"/>
      <c r="AO11" s="782"/>
      <c r="AP11" s="782"/>
      <c r="AQ11" s="782"/>
      <c r="AR11" s="782"/>
      <c r="AS11" s="782"/>
      <c r="AT11" s="782"/>
      <c r="AU11" s="782"/>
      <c r="AV11" s="782"/>
      <c r="AW11" s="782"/>
      <c r="AX11" s="782"/>
      <c r="AY11" s="782"/>
      <c r="AZ11" s="782"/>
      <c r="BA11" s="782"/>
      <c r="BB11" s="782"/>
      <c r="BC11" s="782"/>
      <c r="BD11" s="782"/>
      <c r="BE11" s="782"/>
      <c r="BF11" s="782"/>
      <c r="BG11" s="782"/>
      <c r="BH11" s="782"/>
      <c r="BI11" s="782"/>
      <c r="BJ11" s="782"/>
      <c r="BK11" s="782"/>
      <c r="BL11" s="782"/>
      <c r="BM11" s="782"/>
      <c r="BN11" s="782"/>
      <c r="BO11" s="782"/>
      <c r="BP11" s="782"/>
      <c r="BQ11" s="782"/>
      <c r="BR11" s="782"/>
      <c r="BS11" s="782"/>
      <c r="BT11" s="782"/>
      <c r="BU11" s="782"/>
      <c r="BV11" s="782"/>
      <c r="BW11" s="782"/>
      <c r="BX11" s="782"/>
      <c r="BY11" s="782"/>
      <c r="BZ11" s="782"/>
      <c r="CA11" s="782"/>
      <c r="CB11" s="782"/>
      <c r="CC11" s="782"/>
      <c r="CD11" s="782"/>
      <c r="CE11" s="782"/>
      <c r="CF11" s="782"/>
      <c r="CG11" s="782"/>
      <c r="CH11" s="782"/>
      <c r="CI11" s="782"/>
      <c r="CJ11" s="782"/>
      <c r="CK11" s="782"/>
      <c r="CL11" s="782"/>
      <c r="CM11" s="782"/>
      <c r="CN11" s="782"/>
      <c r="CO11" s="782"/>
      <c r="CP11" s="782"/>
      <c r="CQ11" s="782"/>
      <c r="CR11" s="782"/>
      <c r="CS11" s="782"/>
      <c r="CT11" s="782"/>
      <c r="CU11" s="782"/>
      <c r="CV11" s="782"/>
      <c r="CW11" s="782"/>
      <c r="CX11" s="782"/>
      <c r="CY11" s="782"/>
      <c r="CZ11" s="782"/>
      <c r="DA11" s="782"/>
      <c r="DB11" s="782"/>
      <c r="DC11" s="782"/>
      <c r="DD11" s="782"/>
      <c r="DE11" s="782"/>
      <c r="DF11" s="782"/>
      <c r="DG11" s="782"/>
      <c r="DH11" s="782"/>
      <c r="DI11" s="782"/>
      <c r="DJ11" s="782"/>
      <c r="DK11" s="782"/>
      <c r="DL11" s="782"/>
    </row>
    <row r="12" spans="1:116" s="875" customFormat="1" ht="18.75" customHeight="1" x14ac:dyDescent="0.3">
      <c r="A12" s="979"/>
      <c r="B12" s="1711" t="s">
        <v>267</v>
      </c>
      <c r="C12" s="59"/>
      <c r="D12" s="59"/>
      <c r="E12" s="59"/>
      <c r="F12" s="1709"/>
      <c r="G12" s="1706"/>
      <c r="H12" s="1706"/>
      <c r="I12" s="1707"/>
      <c r="J12" s="1710"/>
      <c r="K12" s="1712"/>
      <c r="L12" s="1712"/>
      <c r="M12" s="1712"/>
      <c r="N12" s="1719"/>
      <c r="O12" s="1720"/>
      <c r="P12" s="1721"/>
      <c r="Q12" s="1722"/>
      <c r="R12" s="1723"/>
      <c r="S12" s="1721"/>
      <c r="T12" s="1712"/>
      <c r="U12" s="1712"/>
      <c r="V12" s="1719"/>
      <c r="W12" s="1719"/>
      <c r="X12" s="1723"/>
      <c r="Y12" s="1724"/>
      <c r="Z12" s="1712"/>
      <c r="AA12" s="1712"/>
      <c r="AB12" s="1719"/>
      <c r="AC12" s="1729"/>
      <c r="AD12" s="1730"/>
      <c r="AE12" s="1731"/>
      <c r="AF12" s="1731"/>
      <c r="AG12" s="1732"/>
      <c r="AH12" s="782"/>
      <c r="AI12" s="782"/>
      <c r="AJ12" s="782"/>
      <c r="AK12" s="782"/>
      <c r="AL12" s="782"/>
      <c r="AM12" s="782"/>
      <c r="AN12" s="782"/>
      <c r="AO12" s="782"/>
      <c r="AP12" s="782"/>
      <c r="AQ12" s="782"/>
      <c r="AR12" s="782"/>
      <c r="AS12" s="782"/>
      <c r="AT12" s="782"/>
      <c r="AU12" s="782"/>
      <c r="AV12" s="782"/>
      <c r="AW12" s="782"/>
      <c r="AX12" s="782"/>
      <c r="AY12" s="782"/>
      <c r="AZ12" s="782"/>
      <c r="BA12" s="782"/>
      <c r="BB12" s="782"/>
      <c r="BC12" s="782"/>
      <c r="BD12" s="782"/>
      <c r="BE12" s="782"/>
      <c r="BF12" s="782"/>
      <c r="BG12" s="782"/>
      <c r="BH12" s="782"/>
      <c r="BI12" s="782"/>
      <c r="BJ12" s="782"/>
      <c r="BK12" s="782"/>
      <c r="BL12" s="782"/>
      <c r="BM12" s="782"/>
      <c r="BN12" s="782"/>
      <c r="BO12" s="782"/>
      <c r="BP12" s="782"/>
      <c r="BQ12" s="782"/>
      <c r="BR12" s="782"/>
      <c r="BS12" s="782"/>
      <c r="BT12" s="782"/>
      <c r="BU12" s="782"/>
      <c r="BV12" s="782"/>
      <c r="BW12" s="782"/>
      <c r="BX12" s="782"/>
      <c r="BY12" s="782"/>
      <c r="BZ12" s="782"/>
      <c r="CA12" s="782"/>
      <c r="CB12" s="782"/>
      <c r="CC12" s="782"/>
      <c r="CD12" s="782"/>
      <c r="CE12" s="782"/>
      <c r="CF12" s="782"/>
      <c r="CG12" s="782"/>
      <c r="CH12" s="782"/>
      <c r="CI12" s="782"/>
      <c r="CJ12" s="782"/>
      <c r="CK12" s="782"/>
      <c r="CL12" s="782"/>
      <c r="CM12" s="782"/>
      <c r="CN12" s="782"/>
      <c r="CO12" s="782"/>
      <c r="CP12" s="782"/>
      <c r="CQ12" s="782"/>
      <c r="CR12" s="782"/>
      <c r="CS12" s="782"/>
      <c r="CT12" s="782"/>
      <c r="CU12" s="782"/>
      <c r="CV12" s="782"/>
      <c r="CW12" s="782"/>
      <c r="CX12" s="782"/>
      <c r="CY12" s="782"/>
      <c r="CZ12" s="782"/>
      <c r="DA12" s="782"/>
      <c r="DB12" s="782"/>
      <c r="DC12" s="782"/>
      <c r="DD12" s="782"/>
      <c r="DE12" s="782"/>
      <c r="DF12" s="782"/>
      <c r="DG12" s="782"/>
      <c r="DH12" s="782"/>
      <c r="DI12" s="782"/>
      <c r="DJ12" s="782"/>
      <c r="DK12" s="782"/>
      <c r="DL12" s="782"/>
    </row>
    <row r="13" spans="1:116" s="875" customFormat="1" ht="18.75" customHeight="1" x14ac:dyDescent="0.3">
      <c r="A13" s="979"/>
      <c r="B13" s="982" t="s">
        <v>208</v>
      </c>
      <c r="C13" s="946"/>
      <c r="D13" s="946"/>
      <c r="E13" s="946"/>
      <c r="F13" s="947"/>
      <c r="G13" s="948"/>
      <c r="H13" s="948"/>
      <c r="I13" s="949"/>
      <c r="J13" s="950"/>
      <c r="K13" s="951"/>
      <c r="L13" s="951"/>
      <c r="M13" s="951"/>
      <c r="N13" s="952"/>
      <c r="O13" s="953"/>
      <c r="P13" s="954"/>
      <c r="Q13" s="955"/>
      <c r="R13" s="956"/>
      <c r="S13" s="954"/>
      <c r="T13" s="951"/>
      <c r="U13" s="951"/>
      <c r="V13" s="952"/>
      <c r="W13" s="952"/>
      <c r="X13" s="956"/>
      <c r="Y13" s="957"/>
      <c r="Z13" s="951"/>
      <c r="AA13" s="951"/>
      <c r="AB13" s="952"/>
      <c r="AC13" s="958"/>
      <c r="AD13" s="959"/>
      <c r="AE13" s="960"/>
      <c r="AF13" s="960"/>
      <c r="AG13" s="961"/>
      <c r="AH13" s="782"/>
      <c r="AI13" s="782"/>
      <c r="AJ13" s="782"/>
      <c r="AK13" s="782"/>
      <c r="AL13" s="782"/>
      <c r="AM13" s="782"/>
      <c r="AN13" s="782"/>
      <c r="AO13" s="782"/>
      <c r="AP13" s="782"/>
      <c r="AQ13" s="782"/>
      <c r="AR13" s="782"/>
      <c r="AS13" s="782"/>
      <c r="AT13" s="782"/>
      <c r="AU13" s="782"/>
      <c r="AV13" s="782"/>
      <c r="AW13" s="782"/>
      <c r="AX13" s="782"/>
      <c r="AY13" s="782"/>
      <c r="AZ13" s="782"/>
      <c r="BA13" s="782"/>
      <c r="BB13" s="782"/>
      <c r="BC13" s="782"/>
      <c r="BD13" s="782"/>
      <c r="BE13" s="782"/>
      <c r="BF13" s="782"/>
      <c r="BG13" s="782"/>
      <c r="BH13" s="782"/>
      <c r="BI13" s="782"/>
      <c r="BJ13" s="782"/>
      <c r="BK13" s="782"/>
      <c r="BL13" s="782"/>
      <c r="BM13" s="782"/>
      <c r="BN13" s="782"/>
      <c r="BO13" s="782"/>
      <c r="BP13" s="782"/>
      <c r="BQ13" s="782"/>
      <c r="BR13" s="782"/>
      <c r="BS13" s="782"/>
      <c r="BT13" s="782"/>
      <c r="BU13" s="782"/>
      <c r="BV13" s="782"/>
      <c r="BW13" s="782"/>
      <c r="BX13" s="782"/>
      <c r="BY13" s="782"/>
      <c r="BZ13" s="782"/>
      <c r="CA13" s="782"/>
      <c r="CB13" s="782"/>
      <c r="CC13" s="782"/>
      <c r="CD13" s="782"/>
      <c r="CE13" s="782"/>
      <c r="CF13" s="782"/>
      <c r="CG13" s="782"/>
      <c r="CH13" s="782"/>
      <c r="CI13" s="782"/>
      <c r="CJ13" s="782"/>
      <c r="CK13" s="782"/>
      <c r="CL13" s="782"/>
      <c r="CM13" s="782"/>
      <c r="CN13" s="782"/>
      <c r="CO13" s="782"/>
      <c r="CP13" s="782"/>
      <c r="CQ13" s="782"/>
      <c r="CR13" s="782"/>
      <c r="CS13" s="782"/>
      <c r="CT13" s="782"/>
      <c r="CU13" s="782"/>
      <c r="CV13" s="782"/>
      <c r="CW13" s="782"/>
      <c r="CX13" s="782"/>
      <c r="CY13" s="782"/>
      <c r="CZ13" s="782"/>
      <c r="DA13" s="782"/>
      <c r="DB13" s="782"/>
      <c r="DC13" s="782"/>
      <c r="DD13" s="782"/>
      <c r="DE13" s="782"/>
      <c r="DF13" s="782"/>
      <c r="DG13" s="782"/>
      <c r="DH13" s="782"/>
      <c r="DI13" s="782"/>
      <c r="DJ13" s="782"/>
      <c r="DK13" s="782"/>
      <c r="DL13" s="782"/>
    </row>
    <row r="14" spans="1:116" s="765" customFormat="1" ht="18.75" customHeight="1" thickBot="1" x14ac:dyDescent="0.35">
      <c r="A14" s="975"/>
      <c r="B14" s="983" t="s">
        <v>261</v>
      </c>
      <c r="C14" s="946"/>
      <c r="D14" s="1776"/>
      <c r="E14" s="1776"/>
      <c r="F14" s="962"/>
      <c r="G14" s="963"/>
      <c r="H14" s="963"/>
      <c r="I14" s="964"/>
      <c r="J14" s="965"/>
      <c r="K14" s="966"/>
      <c r="L14" s="966"/>
      <c r="M14" s="966"/>
      <c r="N14" s="967"/>
      <c r="O14" s="968"/>
      <c r="P14" s="969"/>
      <c r="Q14" s="970"/>
      <c r="R14" s="971"/>
      <c r="S14" s="969"/>
      <c r="T14" s="966"/>
      <c r="U14" s="966"/>
      <c r="V14" s="967"/>
      <c r="W14" s="967"/>
      <c r="X14" s="971"/>
      <c r="Y14" s="972"/>
      <c r="Z14" s="966"/>
      <c r="AA14" s="966"/>
      <c r="AB14" s="967"/>
      <c r="AC14" s="973"/>
      <c r="AD14" s="974"/>
      <c r="AE14" s="966"/>
      <c r="AF14" s="966"/>
      <c r="AG14" s="971"/>
    </row>
    <row r="15" spans="1:116" s="282" customFormat="1" ht="20.100000000000001" customHeight="1" thickBot="1" x14ac:dyDescent="0.3">
      <c r="B15" s="399" t="s">
        <v>399</v>
      </c>
      <c r="C15" s="406"/>
      <c r="D15" s="406"/>
      <c r="E15" s="406"/>
      <c r="F15" s="406"/>
      <c r="G15" s="406"/>
      <c r="H15" s="406"/>
      <c r="I15" s="406"/>
      <c r="J15" s="407"/>
      <c r="K15" s="290"/>
      <c r="L15" s="290"/>
      <c r="M15" s="290"/>
      <c r="N15" s="291"/>
      <c r="O15" s="296"/>
      <c r="P15" s="292"/>
      <c r="Q15" s="293"/>
      <c r="R15" s="294"/>
      <c r="S15" s="292"/>
      <c r="T15" s="293"/>
      <c r="U15" s="290"/>
      <c r="V15" s="295"/>
      <c r="W15" s="295"/>
      <c r="X15" s="395"/>
      <c r="Y15" s="396"/>
      <c r="Z15" s="290"/>
      <c r="AA15" s="290"/>
      <c r="AB15" s="296"/>
      <c r="AC15" s="297"/>
      <c r="AD15" s="627"/>
      <c r="AE15" s="628"/>
      <c r="AF15" s="629"/>
      <c r="AG15" s="630"/>
    </row>
    <row r="16" spans="1:116" s="875" customFormat="1" ht="18.75" customHeight="1" x14ac:dyDescent="0.3">
      <c r="A16" s="979"/>
      <c r="B16" s="1704" t="s">
        <v>101</v>
      </c>
      <c r="C16" s="59"/>
      <c r="D16" s="59"/>
      <c r="E16" s="59"/>
      <c r="F16" s="1705"/>
      <c r="G16" s="1706"/>
      <c r="H16" s="1706"/>
      <c r="I16" s="1707"/>
      <c r="J16" s="1708"/>
      <c r="K16" s="888"/>
      <c r="L16" s="888"/>
      <c r="M16" s="1713"/>
      <c r="N16" s="1714"/>
      <c r="O16" s="1715"/>
      <c r="P16" s="1716"/>
      <c r="Q16" s="1717"/>
      <c r="R16" s="1718"/>
      <c r="S16" s="895"/>
      <c r="T16" s="1713"/>
      <c r="U16" s="1713"/>
      <c r="V16" s="1714"/>
      <c r="W16" s="1714"/>
      <c r="X16" s="1718"/>
      <c r="Y16" s="896"/>
      <c r="Z16" s="1713"/>
      <c r="AA16" s="1713"/>
      <c r="AB16" s="1714"/>
      <c r="AC16" s="1725"/>
      <c r="AD16" s="1726"/>
      <c r="AE16" s="1727"/>
      <c r="AF16" s="1727"/>
      <c r="AG16" s="1728"/>
      <c r="AH16" s="782"/>
      <c r="AI16" s="782"/>
      <c r="AJ16" s="782"/>
      <c r="AK16" s="782"/>
      <c r="AL16" s="782"/>
      <c r="AM16" s="782"/>
      <c r="AN16" s="782"/>
      <c r="AO16" s="782"/>
      <c r="AP16" s="782"/>
      <c r="AQ16" s="782"/>
      <c r="AR16" s="782"/>
      <c r="AS16" s="782"/>
      <c r="AT16" s="782"/>
      <c r="AU16" s="782"/>
      <c r="AV16" s="782"/>
      <c r="AW16" s="782"/>
      <c r="AX16" s="782"/>
      <c r="AY16" s="782"/>
      <c r="AZ16" s="782"/>
      <c r="BA16" s="782"/>
      <c r="BB16" s="782"/>
      <c r="BC16" s="782"/>
      <c r="BD16" s="782"/>
      <c r="BE16" s="782"/>
      <c r="BF16" s="782"/>
      <c r="BG16" s="782"/>
      <c r="BH16" s="782"/>
      <c r="BI16" s="782"/>
      <c r="BJ16" s="782"/>
      <c r="BK16" s="782"/>
      <c r="BL16" s="782"/>
      <c r="BM16" s="782"/>
      <c r="BN16" s="782"/>
      <c r="BO16" s="782"/>
      <c r="BP16" s="782"/>
      <c r="BQ16" s="782"/>
      <c r="BR16" s="782"/>
      <c r="BS16" s="782"/>
      <c r="BT16" s="782"/>
      <c r="BU16" s="782"/>
      <c r="BV16" s="782"/>
      <c r="BW16" s="782"/>
      <c r="BX16" s="782"/>
      <c r="BY16" s="782"/>
      <c r="BZ16" s="782"/>
      <c r="CA16" s="782"/>
      <c r="CB16" s="782"/>
      <c r="CC16" s="782"/>
      <c r="CD16" s="782"/>
      <c r="CE16" s="782"/>
      <c r="CF16" s="782"/>
      <c r="CG16" s="782"/>
      <c r="CH16" s="782"/>
      <c r="CI16" s="782"/>
      <c r="CJ16" s="782"/>
      <c r="CK16" s="782"/>
      <c r="CL16" s="782"/>
      <c r="CM16" s="782"/>
      <c r="CN16" s="782"/>
      <c r="CO16" s="782"/>
      <c r="CP16" s="782"/>
      <c r="CQ16" s="782"/>
      <c r="CR16" s="782"/>
      <c r="CS16" s="782"/>
      <c r="CT16" s="782"/>
      <c r="CU16" s="782"/>
      <c r="CV16" s="782"/>
      <c r="CW16" s="782"/>
      <c r="CX16" s="782"/>
      <c r="CY16" s="782"/>
      <c r="CZ16" s="782"/>
      <c r="DA16" s="782"/>
      <c r="DB16" s="782"/>
      <c r="DC16" s="782"/>
      <c r="DD16" s="782"/>
      <c r="DE16" s="782"/>
      <c r="DF16" s="782"/>
      <c r="DG16" s="782"/>
      <c r="DH16" s="782"/>
      <c r="DI16" s="782"/>
      <c r="DJ16" s="782"/>
      <c r="DK16" s="782"/>
      <c r="DL16" s="782"/>
    </row>
    <row r="17" spans="1:116" s="875" customFormat="1" ht="18.75" customHeight="1" x14ac:dyDescent="0.3">
      <c r="A17" s="979"/>
      <c r="B17" s="1704" t="s">
        <v>263</v>
      </c>
      <c r="C17" s="713"/>
      <c r="D17" s="713"/>
      <c r="E17" s="713"/>
      <c r="F17" s="1709"/>
      <c r="G17" s="1706"/>
      <c r="H17" s="1706"/>
      <c r="I17" s="1707"/>
      <c r="J17" s="1710"/>
      <c r="K17" s="1712"/>
      <c r="L17" s="1712"/>
      <c r="M17" s="1712"/>
      <c r="N17" s="1719"/>
      <c r="O17" s="1720"/>
      <c r="P17" s="1721"/>
      <c r="Q17" s="1722"/>
      <c r="R17" s="1723"/>
      <c r="S17" s="1721"/>
      <c r="T17" s="1712"/>
      <c r="U17" s="1712"/>
      <c r="V17" s="1719"/>
      <c r="W17" s="1719"/>
      <c r="X17" s="1723"/>
      <c r="Y17" s="1724"/>
      <c r="Z17" s="1712"/>
      <c r="AA17" s="1712"/>
      <c r="AB17" s="1719"/>
      <c r="AC17" s="1729"/>
      <c r="AD17" s="1730"/>
      <c r="AE17" s="1731"/>
      <c r="AF17" s="1731"/>
      <c r="AG17" s="1732"/>
      <c r="AH17" s="782"/>
      <c r="AI17" s="782"/>
      <c r="AJ17" s="782"/>
      <c r="AK17" s="782"/>
      <c r="AL17" s="782"/>
      <c r="AM17" s="782"/>
      <c r="AN17" s="782"/>
      <c r="AO17" s="782"/>
      <c r="AP17" s="782"/>
      <c r="AQ17" s="782"/>
      <c r="AR17" s="782"/>
      <c r="AS17" s="782"/>
      <c r="AT17" s="782"/>
      <c r="AU17" s="782"/>
      <c r="AV17" s="782"/>
      <c r="AW17" s="782"/>
      <c r="AX17" s="782"/>
      <c r="AY17" s="782"/>
      <c r="AZ17" s="782"/>
      <c r="BA17" s="782"/>
      <c r="BB17" s="782"/>
      <c r="BC17" s="782"/>
      <c r="BD17" s="782"/>
      <c r="BE17" s="782"/>
      <c r="BF17" s="782"/>
      <c r="BG17" s="782"/>
      <c r="BH17" s="782"/>
      <c r="BI17" s="782"/>
      <c r="BJ17" s="782"/>
      <c r="BK17" s="782"/>
      <c r="BL17" s="782"/>
      <c r="BM17" s="782"/>
      <c r="BN17" s="782"/>
      <c r="BO17" s="782"/>
      <c r="BP17" s="782"/>
      <c r="BQ17" s="782"/>
      <c r="BR17" s="782"/>
      <c r="BS17" s="782"/>
      <c r="BT17" s="782"/>
      <c r="BU17" s="782"/>
      <c r="BV17" s="782"/>
      <c r="BW17" s="782"/>
      <c r="BX17" s="782"/>
      <c r="BY17" s="782"/>
      <c r="BZ17" s="782"/>
      <c r="CA17" s="782"/>
      <c r="CB17" s="782"/>
      <c r="CC17" s="782"/>
      <c r="CD17" s="782"/>
      <c r="CE17" s="782"/>
      <c r="CF17" s="782"/>
      <c r="CG17" s="782"/>
      <c r="CH17" s="782"/>
      <c r="CI17" s="782"/>
      <c r="CJ17" s="782"/>
      <c r="CK17" s="782"/>
      <c r="CL17" s="782"/>
      <c r="CM17" s="782"/>
      <c r="CN17" s="782"/>
      <c r="CO17" s="782"/>
      <c r="CP17" s="782"/>
      <c r="CQ17" s="782"/>
      <c r="CR17" s="782"/>
      <c r="CS17" s="782"/>
      <c r="CT17" s="782"/>
      <c r="CU17" s="782"/>
      <c r="CV17" s="782"/>
      <c r="CW17" s="782"/>
      <c r="CX17" s="782"/>
      <c r="CY17" s="782"/>
      <c r="CZ17" s="782"/>
      <c r="DA17" s="782"/>
      <c r="DB17" s="782"/>
      <c r="DC17" s="782"/>
      <c r="DD17" s="782"/>
      <c r="DE17" s="782"/>
      <c r="DF17" s="782"/>
      <c r="DG17" s="782"/>
      <c r="DH17" s="782"/>
      <c r="DI17" s="782"/>
      <c r="DJ17" s="782"/>
      <c r="DK17" s="782"/>
      <c r="DL17" s="782"/>
    </row>
    <row r="18" spans="1:116" s="875" customFormat="1" ht="18.75" customHeight="1" x14ac:dyDescent="0.3">
      <c r="A18" s="979"/>
      <c r="B18" s="1711" t="s">
        <v>267</v>
      </c>
      <c r="C18" s="59"/>
      <c r="D18" s="59"/>
      <c r="E18" s="59"/>
      <c r="F18" s="1709"/>
      <c r="G18" s="1706"/>
      <c r="H18" s="1706"/>
      <c r="I18" s="1707"/>
      <c r="J18" s="1710"/>
      <c r="K18" s="1712"/>
      <c r="L18" s="1712"/>
      <c r="M18" s="1712"/>
      <c r="N18" s="1719"/>
      <c r="O18" s="1720"/>
      <c r="P18" s="1721"/>
      <c r="Q18" s="1722"/>
      <c r="R18" s="1723"/>
      <c r="S18" s="1721"/>
      <c r="T18" s="1712"/>
      <c r="U18" s="1712"/>
      <c r="V18" s="1719"/>
      <c r="W18" s="1719"/>
      <c r="X18" s="1723"/>
      <c r="Y18" s="1724"/>
      <c r="Z18" s="1712"/>
      <c r="AA18" s="1712"/>
      <c r="AB18" s="1719"/>
      <c r="AC18" s="1729"/>
      <c r="AD18" s="1730"/>
      <c r="AE18" s="1731"/>
      <c r="AF18" s="1731"/>
      <c r="AG18" s="1732"/>
      <c r="AH18" s="782"/>
      <c r="AI18" s="782"/>
      <c r="AJ18" s="782"/>
      <c r="AK18" s="782"/>
      <c r="AL18" s="782"/>
      <c r="AM18" s="782"/>
      <c r="AN18" s="782"/>
      <c r="AO18" s="782"/>
      <c r="AP18" s="782"/>
      <c r="AQ18" s="782"/>
      <c r="AR18" s="782"/>
      <c r="AS18" s="782"/>
      <c r="AT18" s="782"/>
      <c r="AU18" s="782"/>
      <c r="AV18" s="782"/>
      <c r="AW18" s="782"/>
      <c r="AX18" s="782"/>
      <c r="AY18" s="782"/>
      <c r="AZ18" s="782"/>
      <c r="BA18" s="782"/>
      <c r="BB18" s="782"/>
      <c r="BC18" s="782"/>
      <c r="BD18" s="782"/>
      <c r="BE18" s="782"/>
      <c r="BF18" s="782"/>
      <c r="BG18" s="782"/>
      <c r="BH18" s="782"/>
      <c r="BI18" s="782"/>
      <c r="BJ18" s="782"/>
      <c r="BK18" s="782"/>
      <c r="BL18" s="782"/>
      <c r="BM18" s="782"/>
      <c r="BN18" s="782"/>
      <c r="BO18" s="782"/>
      <c r="BP18" s="782"/>
      <c r="BQ18" s="782"/>
      <c r="BR18" s="782"/>
      <c r="BS18" s="782"/>
      <c r="BT18" s="782"/>
      <c r="BU18" s="782"/>
      <c r="BV18" s="782"/>
      <c r="BW18" s="782"/>
      <c r="BX18" s="782"/>
      <c r="BY18" s="782"/>
      <c r="BZ18" s="782"/>
      <c r="CA18" s="782"/>
      <c r="CB18" s="782"/>
      <c r="CC18" s="782"/>
      <c r="CD18" s="782"/>
      <c r="CE18" s="782"/>
      <c r="CF18" s="782"/>
      <c r="CG18" s="782"/>
      <c r="CH18" s="782"/>
      <c r="CI18" s="782"/>
      <c r="CJ18" s="782"/>
      <c r="CK18" s="782"/>
      <c r="CL18" s="782"/>
      <c r="CM18" s="782"/>
      <c r="CN18" s="782"/>
      <c r="CO18" s="782"/>
      <c r="CP18" s="782"/>
      <c r="CQ18" s="782"/>
      <c r="CR18" s="782"/>
      <c r="CS18" s="782"/>
      <c r="CT18" s="782"/>
      <c r="CU18" s="782"/>
      <c r="CV18" s="782"/>
      <c r="CW18" s="782"/>
      <c r="CX18" s="782"/>
      <c r="CY18" s="782"/>
      <c r="CZ18" s="782"/>
      <c r="DA18" s="782"/>
      <c r="DB18" s="782"/>
      <c r="DC18" s="782"/>
      <c r="DD18" s="782"/>
      <c r="DE18" s="782"/>
      <c r="DF18" s="782"/>
      <c r="DG18" s="782"/>
      <c r="DH18" s="782"/>
      <c r="DI18" s="782"/>
      <c r="DJ18" s="782"/>
      <c r="DK18" s="782"/>
      <c r="DL18" s="782"/>
    </row>
    <row r="19" spans="1:116" s="875" customFormat="1" ht="18.75" customHeight="1" x14ac:dyDescent="0.3">
      <c r="A19" s="979"/>
      <c r="B19" s="982" t="s">
        <v>208</v>
      </c>
      <c r="C19" s="946"/>
      <c r="D19" s="946"/>
      <c r="E19" s="946"/>
      <c r="F19" s="947"/>
      <c r="G19" s="948"/>
      <c r="H19" s="948"/>
      <c r="I19" s="949"/>
      <c r="J19" s="950"/>
      <c r="K19" s="951"/>
      <c r="L19" s="951"/>
      <c r="M19" s="951"/>
      <c r="N19" s="952"/>
      <c r="O19" s="953"/>
      <c r="P19" s="954"/>
      <c r="Q19" s="955"/>
      <c r="R19" s="956"/>
      <c r="S19" s="954"/>
      <c r="T19" s="951"/>
      <c r="U19" s="951"/>
      <c r="V19" s="952"/>
      <c r="W19" s="952"/>
      <c r="X19" s="956"/>
      <c r="Y19" s="957"/>
      <c r="Z19" s="951"/>
      <c r="AA19" s="951"/>
      <c r="AB19" s="952"/>
      <c r="AC19" s="958"/>
      <c r="AD19" s="959"/>
      <c r="AE19" s="960"/>
      <c r="AF19" s="960"/>
      <c r="AG19" s="961"/>
      <c r="AH19" s="782"/>
      <c r="AI19" s="782"/>
      <c r="AJ19" s="782"/>
      <c r="AK19" s="782"/>
      <c r="AL19" s="782"/>
      <c r="AM19" s="782"/>
      <c r="AN19" s="782"/>
      <c r="AO19" s="782"/>
      <c r="AP19" s="782"/>
      <c r="AQ19" s="782"/>
      <c r="AR19" s="782"/>
      <c r="AS19" s="782"/>
      <c r="AT19" s="782"/>
      <c r="AU19" s="782"/>
      <c r="AV19" s="782"/>
      <c r="AW19" s="782"/>
      <c r="AX19" s="782"/>
      <c r="AY19" s="782"/>
      <c r="AZ19" s="782"/>
      <c r="BA19" s="782"/>
      <c r="BB19" s="782"/>
      <c r="BC19" s="782"/>
      <c r="BD19" s="782"/>
      <c r="BE19" s="782"/>
      <c r="BF19" s="782"/>
      <c r="BG19" s="782"/>
      <c r="BH19" s="782"/>
      <c r="BI19" s="782"/>
      <c r="BJ19" s="782"/>
      <c r="BK19" s="782"/>
      <c r="BL19" s="782"/>
      <c r="BM19" s="782"/>
      <c r="BN19" s="782"/>
      <c r="BO19" s="782"/>
      <c r="BP19" s="782"/>
      <c r="BQ19" s="782"/>
      <c r="BR19" s="782"/>
      <c r="BS19" s="782"/>
      <c r="BT19" s="782"/>
      <c r="BU19" s="782"/>
      <c r="BV19" s="782"/>
      <c r="BW19" s="782"/>
      <c r="BX19" s="782"/>
      <c r="BY19" s="782"/>
      <c r="BZ19" s="782"/>
      <c r="CA19" s="782"/>
      <c r="CB19" s="782"/>
      <c r="CC19" s="782"/>
      <c r="CD19" s="782"/>
      <c r="CE19" s="782"/>
      <c r="CF19" s="782"/>
      <c r="CG19" s="782"/>
      <c r="CH19" s="782"/>
      <c r="CI19" s="782"/>
      <c r="CJ19" s="782"/>
      <c r="CK19" s="782"/>
      <c r="CL19" s="782"/>
      <c r="CM19" s="782"/>
      <c r="CN19" s="782"/>
      <c r="CO19" s="782"/>
      <c r="CP19" s="782"/>
      <c r="CQ19" s="782"/>
      <c r="CR19" s="782"/>
      <c r="CS19" s="782"/>
      <c r="CT19" s="782"/>
      <c r="CU19" s="782"/>
      <c r="CV19" s="782"/>
      <c r="CW19" s="782"/>
      <c r="CX19" s="782"/>
      <c r="CY19" s="782"/>
      <c r="CZ19" s="782"/>
      <c r="DA19" s="782"/>
      <c r="DB19" s="782"/>
      <c r="DC19" s="782"/>
      <c r="DD19" s="782"/>
      <c r="DE19" s="782"/>
      <c r="DF19" s="782"/>
      <c r="DG19" s="782"/>
      <c r="DH19" s="782"/>
      <c r="DI19" s="782"/>
      <c r="DJ19" s="782"/>
      <c r="DK19" s="782"/>
      <c r="DL19" s="782"/>
    </row>
    <row r="20" spans="1:116" s="765" customFormat="1" ht="18.75" customHeight="1" thickBot="1" x14ac:dyDescent="0.35">
      <c r="A20" s="975"/>
      <c r="B20" s="983" t="s">
        <v>261</v>
      </c>
      <c r="C20" s="946"/>
      <c r="D20" s="1776"/>
      <c r="E20" s="1776"/>
      <c r="F20" s="962"/>
      <c r="G20" s="963"/>
      <c r="H20" s="963"/>
      <c r="I20" s="964"/>
      <c r="J20" s="965"/>
      <c r="K20" s="966"/>
      <c r="L20" s="966"/>
      <c r="M20" s="966"/>
      <c r="N20" s="967"/>
      <c r="O20" s="968"/>
      <c r="P20" s="969"/>
      <c r="Q20" s="970"/>
      <c r="R20" s="971"/>
      <c r="S20" s="969"/>
      <c r="T20" s="966"/>
      <c r="U20" s="966"/>
      <c r="V20" s="967"/>
      <c r="W20" s="967"/>
      <c r="X20" s="971"/>
      <c r="Y20" s="972"/>
      <c r="Z20" s="966"/>
      <c r="AA20" s="966"/>
      <c r="AB20" s="967"/>
      <c r="AC20" s="973"/>
      <c r="AD20" s="974"/>
      <c r="AE20" s="966"/>
      <c r="AF20" s="966"/>
      <c r="AG20" s="971"/>
    </row>
    <row r="21" spans="1:116" s="282" customFormat="1" ht="20.100000000000001" customHeight="1" thickBot="1" x14ac:dyDescent="0.3">
      <c r="B21" s="399" t="s">
        <v>211</v>
      </c>
      <c r="C21" s="406"/>
      <c r="D21" s="406"/>
      <c r="E21" s="406"/>
      <c r="F21" s="406"/>
      <c r="G21" s="406"/>
      <c r="H21" s="406"/>
      <c r="I21" s="406"/>
      <c r="J21" s="407"/>
      <c r="K21" s="290"/>
      <c r="L21" s="290"/>
      <c r="M21" s="290"/>
      <c r="N21" s="291"/>
      <c r="O21" s="296"/>
      <c r="P21" s="292"/>
      <c r="Q21" s="293"/>
      <c r="R21" s="294"/>
      <c r="S21" s="292"/>
      <c r="T21" s="293"/>
      <c r="U21" s="290"/>
      <c r="V21" s="295"/>
      <c r="W21" s="295"/>
      <c r="X21" s="395"/>
      <c r="Y21" s="396"/>
      <c r="Z21" s="290"/>
      <c r="AA21" s="290"/>
      <c r="AB21" s="296"/>
      <c r="AC21" s="297"/>
      <c r="AD21" s="627"/>
      <c r="AE21" s="628"/>
      <c r="AF21" s="629"/>
      <c r="AG21" s="630"/>
    </row>
    <row r="22" spans="1:116" s="587" customFormat="1" ht="9" customHeight="1" x14ac:dyDescent="0.3">
      <c r="A22" s="578"/>
      <c r="B22" s="606"/>
      <c r="C22" s="607"/>
      <c r="D22" s="580"/>
      <c r="E22" s="580"/>
      <c r="F22" s="580"/>
      <c r="G22" s="581"/>
      <c r="H22" s="581"/>
      <c r="I22" s="581"/>
      <c r="J22" s="582"/>
      <c r="K22" s="583"/>
      <c r="L22" s="584"/>
      <c r="M22" s="583"/>
      <c r="N22" s="583"/>
      <c r="O22" s="583"/>
      <c r="P22" s="583"/>
      <c r="Q22" s="583"/>
      <c r="R22" s="583"/>
      <c r="S22" s="583"/>
      <c r="T22" s="583"/>
      <c r="U22" s="583"/>
      <c r="V22" s="583"/>
      <c r="W22" s="583"/>
      <c r="X22" s="583"/>
      <c r="Y22" s="583"/>
      <c r="Z22" s="583"/>
      <c r="AA22" s="583"/>
      <c r="AB22" s="583"/>
      <c r="AC22" s="585"/>
      <c r="AD22" s="608"/>
      <c r="AE22" s="608"/>
      <c r="AF22" s="609"/>
      <c r="AG22" s="609"/>
    </row>
    <row r="23" spans="1:116" s="572" customFormat="1" ht="20.100000000000001" customHeight="1" x14ac:dyDescent="0.3">
      <c r="A23" s="183"/>
      <c r="B23" s="610"/>
      <c r="C23" s="611" t="s">
        <v>23</v>
      </c>
      <c r="D23" s="611"/>
      <c r="E23" s="611"/>
      <c r="F23" s="611"/>
      <c r="G23" s="590"/>
      <c r="H23" s="590"/>
      <c r="I23" s="591"/>
      <c r="J23" s="592"/>
      <c r="K23" s="612"/>
      <c r="L23" s="612"/>
      <c r="M23" s="612"/>
      <c r="N23" s="613"/>
      <c r="O23" s="614"/>
      <c r="P23" s="563"/>
      <c r="Q23" s="564"/>
      <c r="R23" s="565"/>
      <c r="S23" s="563"/>
      <c r="T23" s="564"/>
      <c r="U23" s="561"/>
      <c r="V23" s="566"/>
      <c r="W23" s="566"/>
      <c r="X23" s="565"/>
      <c r="Y23" s="567"/>
      <c r="Z23" s="561"/>
      <c r="AA23" s="561"/>
      <c r="AB23" s="568"/>
      <c r="AC23" s="615"/>
      <c r="AD23" s="616"/>
      <c r="AE23" s="605"/>
      <c r="AF23" s="605"/>
      <c r="AG23" s="617"/>
    </row>
    <row r="24" spans="1:116" s="572" customFormat="1" ht="20.100000000000001" customHeight="1" x14ac:dyDescent="0.3">
      <c r="A24" s="183"/>
      <c r="B24" s="405"/>
      <c r="C24" s="589" t="s">
        <v>24</v>
      </c>
      <c r="D24" s="589"/>
      <c r="E24" s="589"/>
      <c r="F24" s="589"/>
      <c r="G24" s="590"/>
      <c r="H24" s="590"/>
      <c r="I24" s="591"/>
      <c r="J24" s="594"/>
      <c r="K24" s="299"/>
      <c r="L24" s="299"/>
      <c r="M24" s="299"/>
      <c r="N24" s="593"/>
      <c r="O24" s="402"/>
      <c r="P24" s="48"/>
      <c r="Q24" s="49"/>
      <c r="R24" s="50"/>
      <c r="S24" s="48"/>
      <c r="T24" s="49"/>
      <c r="U24" s="47"/>
      <c r="V24" s="51"/>
      <c r="W24" s="51"/>
      <c r="X24" s="50"/>
      <c r="Y24" s="52"/>
      <c r="Z24" s="47"/>
      <c r="AA24" s="47"/>
      <c r="AB24" s="60"/>
      <c r="AC24" s="284"/>
      <c r="AD24" s="616"/>
      <c r="AE24" s="605"/>
      <c r="AF24" s="605"/>
      <c r="AG24" s="617"/>
    </row>
    <row r="25" spans="1:116" s="587" customFormat="1" ht="9" customHeight="1" x14ac:dyDescent="0.3">
      <c r="A25" s="578"/>
      <c r="B25" s="579"/>
      <c r="C25" s="580"/>
      <c r="D25" s="580"/>
      <c r="E25" s="580"/>
      <c r="F25" s="580"/>
      <c r="G25" s="690"/>
      <c r="H25" s="690"/>
      <c r="I25" s="690"/>
      <c r="J25" s="582"/>
      <c r="K25" s="583"/>
      <c r="L25" s="584"/>
      <c r="M25" s="583"/>
      <c r="N25" s="583"/>
      <c r="O25" s="583"/>
      <c r="P25" s="583"/>
      <c r="Q25" s="583"/>
      <c r="R25" s="583"/>
      <c r="S25" s="583"/>
      <c r="T25" s="583"/>
      <c r="U25" s="583"/>
      <c r="V25" s="583"/>
      <c r="W25" s="583"/>
      <c r="X25" s="583"/>
      <c r="Y25" s="583"/>
      <c r="Z25" s="583"/>
      <c r="AA25" s="583"/>
      <c r="AB25" s="583"/>
      <c r="AC25" s="585"/>
      <c r="AD25" s="604"/>
      <c r="AE25" s="604"/>
      <c r="AF25" s="604"/>
      <c r="AG25" s="604"/>
    </row>
    <row r="26" spans="1:116" s="572" customFormat="1" ht="20.100000000000001" customHeight="1" x14ac:dyDescent="0.3">
      <c r="A26" s="183"/>
      <c r="B26" s="595"/>
      <c r="C26" s="595" t="s">
        <v>23</v>
      </c>
      <c r="D26" s="595"/>
      <c r="E26" s="595"/>
      <c r="F26" s="595"/>
      <c r="G26" s="691"/>
      <c r="H26" s="691"/>
      <c r="I26" s="692"/>
      <c r="J26" s="596"/>
      <c r="K26" s="561"/>
      <c r="L26" s="561"/>
      <c r="M26" s="561"/>
      <c r="N26" s="53"/>
      <c r="O26" s="279"/>
      <c r="P26" s="597"/>
      <c r="Q26" s="564"/>
      <c r="R26" s="598"/>
      <c r="S26" s="597"/>
      <c r="T26" s="564"/>
      <c r="U26" s="561"/>
      <c r="V26" s="53"/>
      <c r="W26" s="53"/>
      <c r="X26" s="565"/>
      <c r="Y26" s="599"/>
      <c r="Z26" s="53"/>
      <c r="AA26" s="53"/>
      <c r="AB26" s="53"/>
      <c r="AC26" s="279"/>
      <c r="AD26" s="616"/>
      <c r="AE26" s="605"/>
      <c r="AF26" s="605"/>
      <c r="AG26" s="617"/>
    </row>
    <row r="27" spans="1:116" s="572" customFormat="1" ht="20.100000000000001" customHeight="1" x14ac:dyDescent="0.3">
      <c r="A27" s="183"/>
      <c r="B27" s="403"/>
      <c r="C27" s="404" t="s">
        <v>24</v>
      </c>
      <c r="D27" s="404"/>
      <c r="E27" s="404"/>
      <c r="F27" s="404"/>
      <c r="G27" s="600"/>
      <c r="H27" s="600"/>
      <c r="I27" s="601"/>
      <c r="J27" s="602"/>
      <c r="K27" s="299"/>
      <c r="L27" s="299"/>
      <c r="M27" s="299"/>
      <c r="N27" s="603"/>
      <c r="O27" s="402"/>
      <c r="P27" s="48"/>
      <c r="Q27" s="49"/>
      <c r="R27" s="50"/>
      <c r="S27" s="48"/>
      <c r="T27" s="49"/>
      <c r="U27" s="47"/>
      <c r="V27" s="51"/>
      <c r="W27" s="51"/>
      <c r="X27" s="50"/>
      <c r="Y27" s="52"/>
      <c r="Z27" s="47"/>
      <c r="AA27" s="47"/>
      <c r="AB27" s="60"/>
      <c r="AC27" s="284"/>
      <c r="AD27" s="616"/>
      <c r="AE27" s="605"/>
      <c r="AF27" s="605"/>
      <c r="AG27" s="617"/>
    </row>
    <row r="28" spans="1:116" s="587" customFormat="1" ht="9" customHeight="1" x14ac:dyDescent="0.3">
      <c r="A28" s="578"/>
      <c r="B28" s="579"/>
      <c r="C28" s="580"/>
      <c r="D28" s="580"/>
      <c r="E28" s="580"/>
      <c r="F28" s="580"/>
      <c r="G28" s="690"/>
      <c r="H28" s="690"/>
      <c r="I28" s="690"/>
      <c r="J28" s="582"/>
      <c r="K28" s="583"/>
      <c r="L28" s="584"/>
      <c r="M28" s="583"/>
      <c r="N28" s="583"/>
      <c r="O28" s="583"/>
      <c r="P28" s="583"/>
      <c r="Q28" s="583"/>
      <c r="R28" s="583"/>
      <c r="S28" s="583"/>
      <c r="T28" s="583"/>
      <c r="U28" s="583"/>
      <c r="V28" s="583"/>
      <c r="W28" s="583"/>
      <c r="X28" s="583"/>
      <c r="Y28" s="583"/>
      <c r="Z28" s="583"/>
      <c r="AA28" s="583"/>
      <c r="AB28" s="583"/>
      <c r="AC28" s="585"/>
      <c r="AD28" s="586"/>
      <c r="AE28" s="586"/>
      <c r="AF28" s="604"/>
      <c r="AG28" s="604"/>
    </row>
    <row r="29" spans="1:116" s="572" customFormat="1" ht="20.100000000000001" customHeight="1" x14ac:dyDescent="0.3">
      <c r="A29" s="183"/>
      <c r="B29" s="262"/>
      <c r="C29" s="59" t="s">
        <v>23</v>
      </c>
      <c r="D29" s="59"/>
      <c r="E29" s="59"/>
      <c r="F29" s="59"/>
      <c r="G29" s="693"/>
      <c r="H29" s="685"/>
      <c r="I29" s="694"/>
      <c r="J29" s="596"/>
      <c r="K29" s="561"/>
      <c r="L29" s="561"/>
      <c r="M29" s="561"/>
      <c r="N29" s="53"/>
      <c r="O29" s="562"/>
      <c r="P29" s="563"/>
      <c r="Q29" s="564"/>
      <c r="R29" s="588"/>
      <c r="S29" s="563"/>
      <c r="T29" s="564"/>
      <c r="U29" s="561"/>
      <c r="V29" s="566"/>
      <c r="W29" s="566"/>
      <c r="X29" s="565"/>
      <c r="Y29" s="567"/>
      <c r="Z29" s="561"/>
      <c r="AA29" s="561"/>
      <c r="AB29" s="568"/>
      <c r="AC29" s="615"/>
      <c r="AD29" s="616"/>
      <c r="AE29" s="605"/>
      <c r="AF29" s="605"/>
      <c r="AG29" s="617"/>
    </row>
    <row r="30" spans="1:116" s="572" customFormat="1" ht="20.100000000000001" customHeight="1" x14ac:dyDescent="0.3">
      <c r="A30" s="183"/>
      <c r="B30" s="403"/>
      <c r="C30" s="404" t="s">
        <v>24</v>
      </c>
      <c r="D30" s="404"/>
      <c r="E30" s="404"/>
      <c r="F30" s="404"/>
      <c r="G30" s="600"/>
      <c r="H30" s="600"/>
      <c r="I30" s="601"/>
      <c r="J30" s="602"/>
      <c r="K30" s="299"/>
      <c r="L30" s="299"/>
      <c r="M30" s="299"/>
      <c r="N30" s="603"/>
      <c r="O30" s="402"/>
      <c r="P30" s="48"/>
      <c r="Q30" s="49"/>
      <c r="R30" s="50"/>
      <c r="S30" s="48"/>
      <c r="T30" s="49"/>
      <c r="U30" s="47"/>
      <c r="V30" s="51"/>
      <c r="W30" s="51"/>
      <c r="X30" s="50"/>
      <c r="Y30" s="52"/>
      <c r="Z30" s="47"/>
      <c r="AA30" s="47"/>
      <c r="AB30" s="60"/>
      <c r="AC30" s="284"/>
      <c r="AD30" s="616"/>
      <c r="AE30" s="605"/>
      <c r="AF30" s="605"/>
      <c r="AG30" s="617"/>
    </row>
    <row r="31" spans="1:116" ht="12.75" customHeight="1" x14ac:dyDescent="0.25">
      <c r="G31" s="695"/>
      <c r="H31" s="695"/>
      <c r="I31" s="695"/>
      <c r="J31" s="409"/>
      <c r="AD31" s="475"/>
      <c r="AE31" s="475"/>
    </row>
    <row r="32" spans="1:116" s="572" customFormat="1" ht="20.100000000000001" customHeight="1" x14ac:dyDescent="0.3">
      <c r="A32" s="183"/>
      <c r="B32" s="262"/>
      <c r="C32" s="59" t="s">
        <v>201</v>
      </c>
      <c r="D32" s="59"/>
      <c r="E32" s="59"/>
      <c r="F32" s="59"/>
      <c r="G32" s="693"/>
      <c r="H32" s="685"/>
      <c r="I32" s="686"/>
      <c r="J32" s="408"/>
      <c r="K32" s="561"/>
      <c r="L32" s="561"/>
      <c r="M32" s="561"/>
      <c r="N32" s="53"/>
      <c r="O32" s="562"/>
      <c r="P32" s="563"/>
      <c r="Q32" s="564"/>
      <c r="R32" s="565"/>
      <c r="S32" s="563"/>
      <c r="T32" s="564"/>
      <c r="U32" s="561"/>
      <c r="V32" s="566"/>
      <c r="W32" s="566"/>
      <c r="X32" s="565"/>
      <c r="Y32" s="567"/>
      <c r="Z32" s="561"/>
      <c r="AA32" s="561"/>
      <c r="AB32" s="568"/>
      <c r="AC32" s="615"/>
      <c r="AD32" s="616"/>
      <c r="AE32" s="605"/>
      <c r="AF32" s="605"/>
      <c r="AG32" s="617"/>
    </row>
    <row r="33" spans="1:33" s="572" customFormat="1" ht="20.100000000000001" customHeight="1" x14ac:dyDescent="0.3">
      <c r="A33" s="183"/>
      <c r="B33" s="262"/>
      <c r="C33" s="59" t="s">
        <v>23</v>
      </c>
      <c r="D33" s="59"/>
      <c r="E33" s="59"/>
      <c r="F33" s="59"/>
      <c r="G33" s="693"/>
      <c r="H33" s="685"/>
      <c r="I33" s="686"/>
      <c r="J33" s="560"/>
      <c r="K33" s="561"/>
      <c r="L33" s="561"/>
      <c r="M33" s="561"/>
      <c r="N33" s="53"/>
      <c r="O33" s="562"/>
      <c r="P33" s="563"/>
      <c r="Q33" s="564"/>
      <c r="R33" s="565"/>
      <c r="S33" s="563"/>
      <c r="T33" s="564"/>
      <c r="U33" s="561"/>
      <c r="V33" s="566"/>
      <c r="W33" s="566"/>
      <c r="X33" s="565"/>
      <c r="Y33" s="567"/>
      <c r="Z33" s="561"/>
      <c r="AA33" s="561"/>
      <c r="AB33" s="568"/>
      <c r="AC33" s="615"/>
      <c r="AD33" s="616"/>
      <c r="AE33" s="605"/>
      <c r="AF33" s="605"/>
      <c r="AG33" s="617"/>
    </row>
    <row r="34" spans="1:33" s="572" customFormat="1" ht="20.100000000000001" customHeight="1" x14ac:dyDescent="0.3">
      <c r="A34" s="183"/>
      <c r="B34" s="262"/>
      <c r="C34" s="59" t="s">
        <v>24</v>
      </c>
      <c r="D34" s="59"/>
      <c r="E34" s="59"/>
      <c r="F34" s="59"/>
      <c r="G34" s="693"/>
      <c r="H34" s="685"/>
      <c r="I34" s="686"/>
      <c r="J34" s="408"/>
      <c r="K34" s="561"/>
      <c r="L34" s="561"/>
      <c r="M34" s="561"/>
      <c r="N34" s="53"/>
      <c r="O34" s="562"/>
      <c r="P34" s="563"/>
      <c r="Q34" s="564"/>
      <c r="R34" s="565"/>
      <c r="S34" s="563"/>
      <c r="T34" s="564"/>
      <c r="U34" s="561"/>
      <c r="V34" s="566"/>
      <c r="W34" s="566"/>
      <c r="X34" s="565"/>
      <c r="Y34" s="567"/>
      <c r="Z34" s="561"/>
      <c r="AA34" s="561"/>
      <c r="AB34" s="568"/>
      <c r="AC34" s="569"/>
      <c r="AD34" s="570"/>
      <c r="AE34" s="605"/>
      <c r="AF34" s="605"/>
      <c r="AG34" s="617"/>
    </row>
    <row r="35" spans="1:33" s="587" customFormat="1" ht="9" customHeight="1" x14ac:dyDescent="0.3">
      <c r="A35" s="578"/>
      <c r="B35" s="579"/>
      <c r="C35" s="580"/>
      <c r="D35" s="580"/>
      <c r="E35" s="580"/>
      <c r="F35" s="580"/>
      <c r="G35" s="690"/>
      <c r="H35" s="690"/>
      <c r="I35" s="690"/>
      <c r="J35" s="582"/>
      <c r="K35" s="583"/>
      <c r="L35" s="584"/>
      <c r="M35" s="583"/>
      <c r="N35" s="583"/>
      <c r="O35" s="583"/>
      <c r="P35" s="583"/>
      <c r="Q35" s="583"/>
      <c r="R35" s="583"/>
      <c r="S35" s="583"/>
      <c r="T35" s="583"/>
      <c r="U35" s="583"/>
      <c r="V35" s="583"/>
      <c r="W35" s="583"/>
      <c r="X35" s="583"/>
      <c r="Y35" s="583"/>
      <c r="Z35" s="583"/>
      <c r="AA35" s="583"/>
      <c r="AB35" s="583"/>
      <c r="AC35" s="585"/>
      <c r="AD35" s="586"/>
      <c r="AE35" s="586"/>
      <c r="AF35" s="604"/>
      <c r="AG35" s="604"/>
    </row>
    <row r="36" spans="1:33" s="572" customFormat="1" ht="20.100000000000001" customHeight="1" x14ac:dyDescent="0.3">
      <c r="A36" s="183"/>
      <c r="B36" s="262"/>
      <c r="C36" s="59" t="s">
        <v>201</v>
      </c>
      <c r="D36" s="59"/>
      <c r="E36" s="59"/>
      <c r="F36" s="59"/>
      <c r="G36" s="693"/>
      <c r="H36" s="685"/>
      <c r="I36" s="686"/>
      <c r="J36" s="408"/>
      <c r="K36" s="561"/>
      <c r="L36" s="561"/>
      <c r="M36" s="561"/>
      <c r="N36" s="53"/>
      <c r="O36" s="562"/>
      <c r="P36" s="563"/>
      <c r="Q36" s="564"/>
      <c r="R36" s="565"/>
      <c r="S36" s="563"/>
      <c r="T36" s="564"/>
      <c r="U36" s="561"/>
      <c r="V36" s="566"/>
      <c r="W36" s="566"/>
      <c r="X36" s="565"/>
      <c r="Y36" s="567"/>
      <c r="Z36" s="561"/>
      <c r="AA36" s="561"/>
      <c r="AB36" s="568"/>
      <c r="AC36" s="615"/>
      <c r="AD36" s="616"/>
      <c r="AE36" s="605"/>
      <c r="AF36" s="605"/>
      <c r="AG36" s="617"/>
    </row>
    <row r="37" spans="1:33" s="572" customFormat="1" ht="20.100000000000001" customHeight="1" x14ac:dyDescent="0.3">
      <c r="A37" s="183"/>
      <c r="B37" s="262"/>
      <c r="C37" s="59" t="s">
        <v>23</v>
      </c>
      <c r="D37" s="59"/>
      <c r="E37" s="59"/>
      <c r="F37" s="59"/>
      <c r="G37" s="693"/>
      <c r="H37" s="685"/>
      <c r="I37" s="686"/>
      <c r="J37" s="408"/>
      <c r="K37" s="561"/>
      <c r="L37" s="561"/>
      <c r="M37" s="561"/>
      <c r="N37" s="53"/>
      <c r="O37" s="562"/>
      <c r="P37" s="563"/>
      <c r="Q37" s="564"/>
      <c r="R37" s="588"/>
      <c r="S37" s="563"/>
      <c r="T37" s="564"/>
      <c r="U37" s="561"/>
      <c r="V37" s="566"/>
      <c r="W37" s="566"/>
      <c r="X37" s="565"/>
      <c r="Y37" s="567"/>
      <c r="Z37" s="561"/>
      <c r="AA37" s="561"/>
      <c r="AB37" s="568"/>
      <c r="AC37" s="615"/>
      <c r="AD37" s="616"/>
      <c r="AE37" s="605"/>
      <c r="AF37" s="605"/>
      <c r="AG37" s="617"/>
    </row>
    <row r="38" spans="1:33" s="572" customFormat="1" ht="20.100000000000001" customHeight="1" x14ac:dyDescent="0.3">
      <c r="A38" s="183"/>
      <c r="B38" s="262"/>
      <c r="C38" s="59" t="s">
        <v>24</v>
      </c>
      <c r="D38" s="59"/>
      <c r="E38" s="59"/>
      <c r="F38" s="59"/>
      <c r="G38" s="693"/>
      <c r="H38" s="685"/>
      <c r="I38" s="686"/>
      <c r="J38" s="408"/>
      <c r="K38" s="561"/>
      <c r="L38" s="561"/>
      <c r="M38" s="561"/>
      <c r="N38" s="53"/>
      <c r="O38" s="562"/>
      <c r="P38" s="563"/>
      <c r="Q38" s="564"/>
      <c r="R38" s="565"/>
      <c r="S38" s="563"/>
      <c r="T38" s="564"/>
      <c r="U38" s="561"/>
      <c r="V38" s="566"/>
      <c r="W38" s="566"/>
      <c r="X38" s="565"/>
      <c r="Y38" s="567"/>
      <c r="Z38" s="561"/>
      <c r="AA38" s="561"/>
      <c r="AB38" s="568"/>
      <c r="AC38" s="569"/>
      <c r="AD38" s="570"/>
      <c r="AE38" s="605"/>
      <c r="AF38" s="605"/>
      <c r="AG38" s="617"/>
    </row>
    <row r="39" spans="1:33" s="587" customFormat="1" ht="9" customHeight="1" x14ac:dyDescent="0.3">
      <c r="A39" s="578"/>
      <c r="B39" s="579"/>
      <c r="C39" s="580"/>
      <c r="D39" s="580"/>
      <c r="E39" s="580"/>
      <c r="F39" s="580"/>
      <c r="G39" s="690"/>
      <c r="H39" s="690"/>
      <c r="I39" s="690"/>
      <c r="J39" s="582"/>
      <c r="K39" s="583"/>
      <c r="L39" s="584"/>
      <c r="M39" s="583"/>
      <c r="N39" s="583"/>
      <c r="O39" s="583"/>
      <c r="P39" s="583"/>
      <c r="Q39" s="583"/>
      <c r="R39" s="583"/>
      <c r="S39" s="583"/>
      <c r="T39" s="583"/>
      <c r="U39" s="583"/>
      <c r="V39" s="583"/>
      <c r="W39" s="583"/>
      <c r="X39" s="583"/>
      <c r="Y39" s="583"/>
      <c r="Z39" s="583"/>
      <c r="AA39" s="583"/>
      <c r="AB39" s="583"/>
      <c r="AC39" s="585"/>
      <c r="AD39" s="586"/>
      <c r="AE39" s="586"/>
      <c r="AF39" s="604"/>
      <c r="AG39" s="604"/>
    </row>
    <row r="40" spans="1:33" s="572" customFormat="1" ht="20.100000000000001" customHeight="1" x14ac:dyDescent="0.3">
      <c r="A40" s="183"/>
      <c r="B40" s="262"/>
      <c r="C40" s="59" t="s">
        <v>201</v>
      </c>
      <c r="D40" s="59"/>
      <c r="E40" s="59"/>
      <c r="F40" s="59"/>
      <c r="G40" s="693"/>
      <c r="H40" s="685"/>
      <c r="I40" s="686"/>
      <c r="J40" s="408"/>
      <c r="K40" s="561"/>
      <c r="L40" s="561"/>
      <c r="M40" s="561"/>
      <c r="N40" s="53"/>
      <c r="O40" s="562"/>
      <c r="P40" s="563"/>
      <c r="Q40" s="564"/>
      <c r="R40" s="565"/>
      <c r="S40" s="563"/>
      <c r="T40" s="564"/>
      <c r="U40" s="561"/>
      <c r="V40" s="566"/>
      <c r="W40" s="566"/>
      <c r="X40" s="565"/>
      <c r="Y40" s="567"/>
      <c r="Z40" s="561"/>
      <c r="AA40" s="561"/>
      <c r="AB40" s="568"/>
      <c r="AC40" s="615"/>
      <c r="AD40" s="616"/>
      <c r="AE40" s="605"/>
      <c r="AF40" s="605"/>
      <c r="AG40" s="617"/>
    </row>
    <row r="41" spans="1:33" s="572" customFormat="1" ht="20.100000000000001" customHeight="1" x14ac:dyDescent="0.3">
      <c r="A41" s="183"/>
      <c r="B41" s="262"/>
      <c r="C41" s="59" t="s">
        <v>23</v>
      </c>
      <c r="D41" s="59"/>
      <c r="E41" s="59"/>
      <c r="F41" s="59"/>
      <c r="G41" s="693"/>
      <c r="H41" s="685"/>
      <c r="I41" s="686"/>
      <c r="J41" s="408"/>
      <c r="K41" s="561"/>
      <c r="L41" s="561"/>
      <c r="M41" s="561"/>
      <c r="N41" s="53"/>
      <c r="O41" s="562"/>
      <c r="P41" s="563"/>
      <c r="Q41" s="564"/>
      <c r="R41" s="588"/>
      <c r="S41" s="563"/>
      <c r="T41" s="564"/>
      <c r="U41" s="561"/>
      <c r="V41" s="566"/>
      <c r="W41" s="566"/>
      <c r="X41" s="565"/>
      <c r="Y41" s="567"/>
      <c r="Z41" s="561"/>
      <c r="AA41" s="561"/>
      <c r="AB41" s="568"/>
      <c r="AC41" s="615"/>
      <c r="AD41" s="616"/>
      <c r="AE41" s="605"/>
      <c r="AF41" s="605"/>
      <c r="AG41" s="617"/>
    </row>
    <row r="42" spans="1:33" s="572" customFormat="1" ht="20.100000000000001" customHeight="1" x14ac:dyDescent="0.3">
      <c r="A42" s="183"/>
      <c r="B42" s="262"/>
      <c r="C42" s="59" t="s">
        <v>24</v>
      </c>
      <c r="D42" s="59"/>
      <c r="E42" s="59"/>
      <c r="F42" s="59"/>
      <c r="G42" s="693"/>
      <c r="H42" s="685"/>
      <c r="I42" s="686"/>
      <c r="J42" s="560"/>
      <c r="K42" s="561"/>
      <c r="L42" s="561"/>
      <c r="M42" s="561"/>
      <c r="N42" s="53"/>
      <c r="O42" s="562"/>
      <c r="P42" s="563"/>
      <c r="Q42" s="564"/>
      <c r="R42" s="565"/>
      <c r="S42" s="563"/>
      <c r="T42" s="564"/>
      <c r="U42" s="561"/>
      <c r="V42" s="566"/>
      <c r="W42" s="566"/>
      <c r="X42" s="565"/>
      <c r="Y42" s="567"/>
      <c r="Z42" s="561"/>
      <c r="AA42" s="561"/>
      <c r="AB42" s="568"/>
      <c r="AC42" s="615"/>
      <c r="AD42" s="571"/>
      <c r="AE42" s="605"/>
      <c r="AF42" s="605"/>
      <c r="AG42" s="617"/>
    </row>
    <row r="43" spans="1:33" s="501" customFormat="1" ht="15" x14ac:dyDescent="0.25">
      <c r="B43" s="573"/>
      <c r="G43" s="574"/>
      <c r="H43" s="574"/>
      <c r="I43" s="574"/>
      <c r="J43" s="575"/>
      <c r="AD43" s="576"/>
      <c r="AE43" s="576"/>
    </row>
    <row r="44" spans="1:33" s="501" customFormat="1" x14ac:dyDescent="0.25">
      <c r="B44" s="573"/>
      <c r="J44" s="577"/>
    </row>
    <row r="45" spans="1:33" s="501" customFormat="1" x14ac:dyDescent="0.25">
      <c r="B45" s="573"/>
      <c r="J45" s="577"/>
    </row>
    <row r="46" spans="1:33" s="501" customFormat="1" x14ac:dyDescent="0.25">
      <c r="B46" s="573"/>
      <c r="J46" s="577"/>
    </row>
    <row r="47" spans="1:33" s="501" customFormat="1" x14ac:dyDescent="0.25">
      <c r="B47" s="573"/>
      <c r="J47" s="577"/>
    </row>
    <row r="48" spans="1:33" s="501" customFormat="1" x14ac:dyDescent="0.25">
      <c r="B48" s="573"/>
      <c r="J48" s="577"/>
    </row>
    <row r="49" spans="2:10" s="501" customFormat="1" x14ac:dyDescent="0.25">
      <c r="B49" s="573"/>
      <c r="J49" s="577"/>
    </row>
    <row r="50" spans="2:10" s="501" customFormat="1" x14ac:dyDescent="0.25">
      <c r="B50" s="573"/>
      <c r="J50" s="577"/>
    </row>
    <row r="51" spans="2:10" s="501" customFormat="1" x14ac:dyDescent="0.25">
      <c r="B51" s="573"/>
      <c r="J51" s="577"/>
    </row>
    <row r="52" spans="2:10" s="501" customFormat="1" x14ac:dyDescent="0.25">
      <c r="B52" s="573"/>
      <c r="J52" s="577"/>
    </row>
  </sheetData>
  <mergeCells count="30">
    <mergeCell ref="L2:L3"/>
    <mergeCell ref="M2:M3"/>
    <mergeCell ref="W2:W3"/>
    <mergeCell ref="X2:X3"/>
    <mergeCell ref="U2:U3"/>
    <mergeCell ref="V2:V3"/>
    <mergeCell ref="Y1:AC1"/>
    <mergeCell ref="AD1:AG1"/>
    <mergeCell ref="S2:S3"/>
    <mergeCell ref="T2:T3"/>
    <mergeCell ref="Y2:AC2"/>
    <mergeCell ref="AD2:AE2"/>
    <mergeCell ref="AF2:AG2"/>
    <mergeCell ref="S1:X1"/>
    <mergeCell ref="B1:B3"/>
    <mergeCell ref="C1:C3"/>
    <mergeCell ref="G1:I1"/>
    <mergeCell ref="J1:O1"/>
    <mergeCell ref="P1:R1"/>
    <mergeCell ref="N2:N3"/>
    <mergeCell ref="O2:O3"/>
    <mergeCell ref="P2:P3"/>
    <mergeCell ref="Q2:Q3"/>
    <mergeCell ref="R2:R3"/>
    <mergeCell ref="G2:G3"/>
    <mergeCell ref="H2:H3"/>
    <mergeCell ref="I2:I3"/>
    <mergeCell ref="J2:J3"/>
    <mergeCell ref="K2:K3"/>
    <mergeCell ref="D1:F2"/>
  </mergeCells>
  <printOptions horizontalCentered="1" verticalCentered="1"/>
  <pageMargins left="0.70866141732283472" right="0.70866141732283472" top="0.74803149606299213" bottom="0.74803149606299213" header="0.31496062992125984" footer="0.31496062992125984"/>
  <pageSetup paperSize="5" scale="55" orientation="landscape" r:id="rId1"/>
  <headerFooter>
    <oddHeader>&amp;A</oddHeader>
    <oddFoote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G52"/>
  <sheetViews>
    <sheetView view="pageBreakPreview" zoomScale="60" zoomScaleNormal="70" workbookViewId="0">
      <pane ySplit="21" topLeftCell="A22" activePane="bottomLeft" state="frozen"/>
      <selection pane="bottomLeft" activeCell="K26" sqref="K26"/>
    </sheetView>
  </sheetViews>
  <sheetFormatPr defaultColWidth="8.88671875" defaultRowHeight="13.2" x14ac:dyDescent="0.25"/>
  <cols>
    <col min="1" max="1" width="8.88671875" style="58"/>
    <col min="2" max="2" width="18.33203125" style="276" customWidth="1"/>
    <col min="3" max="3" width="10.6640625" style="58" customWidth="1"/>
    <col min="4" max="6" width="10" style="58" customWidth="1"/>
    <col min="7" max="9" width="4.33203125" style="58" bestFit="1" customWidth="1"/>
    <col min="10" max="10" width="17" style="283" customWidth="1"/>
    <col min="11" max="11" width="10.5546875" style="58" customWidth="1"/>
    <col min="12" max="17" width="8.88671875" style="58"/>
    <col min="18" max="21" width="10.5546875" style="58" customWidth="1"/>
    <col min="22" max="23" width="8.88671875" style="58"/>
    <col min="24" max="24" width="11.5546875" style="58" customWidth="1"/>
    <col min="25" max="29" width="8.44140625" style="58" customWidth="1"/>
    <col min="30" max="33" width="8.109375" style="58" customWidth="1"/>
    <col min="34" max="16384" width="8.88671875" style="58"/>
  </cols>
  <sheetData>
    <row r="1" spans="1:33" s="274" customFormat="1" ht="18" customHeight="1" x14ac:dyDescent="0.25">
      <c r="B1" s="2085" t="s">
        <v>12</v>
      </c>
      <c r="C1" s="2051" t="s">
        <v>13</v>
      </c>
      <c r="D1" s="2051" t="s">
        <v>265</v>
      </c>
      <c r="E1" s="2051"/>
      <c r="F1" s="2052"/>
      <c r="G1" s="2089" t="s">
        <v>115</v>
      </c>
      <c r="H1" s="2090"/>
      <c r="I1" s="2090"/>
      <c r="J1" s="2036" t="s">
        <v>19</v>
      </c>
      <c r="K1" s="2037"/>
      <c r="L1" s="2037"/>
      <c r="M1" s="2037"/>
      <c r="N1" s="2037"/>
      <c r="O1" s="2038"/>
      <c r="P1" s="1999" t="s">
        <v>20</v>
      </c>
      <c r="Q1" s="2000"/>
      <c r="R1" s="2025"/>
      <c r="S1" s="1999" t="s">
        <v>21</v>
      </c>
      <c r="T1" s="2000"/>
      <c r="U1" s="2000"/>
      <c r="V1" s="2000"/>
      <c r="W1" s="2000"/>
      <c r="X1" s="2000"/>
      <c r="Y1" s="2005" t="s">
        <v>26</v>
      </c>
      <c r="Z1" s="2006"/>
      <c r="AA1" s="2006"/>
      <c r="AB1" s="2006"/>
      <c r="AC1" s="2007"/>
      <c r="AD1" s="1999" t="s">
        <v>119</v>
      </c>
      <c r="AE1" s="2000"/>
      <c r="AF1" s="2000"/>
      <c r="AG1" s="2025"/>
    </row>
    <row r="2" spans="1:33" s="274" customFormat="1" ht="27" customHeight="1" x14ac:dyDescent="0.25">
      <c r="B2" s="2086"/>
      <c r="C2" s="2123"/>
      <c r="D2" s="2053"/>
      <c r="E2" s="2053"/>
      <c r="F2" s="2054"/>
      <c r="G2" s="2099" t="s">
        <v>190</v>
      </c>
      <c r="H2" s="2101" t="s">
        <v>193</v>
      </c>
      <c r="I2" s="2103" t="s">
        <v>25</v>
      </c>
      <c r="J2" s="2017" t="s">
        <v>112</v>
      </c>
      <c r="K2" s="2041" t="s">
        <v>7</v>
      </c>
      <c r="L2" s="2043" t="s">
        <v>3</v>
      </c>
      <c r="M2" s="2043" t="s">
        <v>4</v>
      </c>
      <c r="N2" s="2045" t="s">
        <v>0</v>
      </c>
      <c r="O2" s="2047" t="s">
        <v>5</v>
      </c>
      <c r="P2" s="2019" t="s">
        <v>14</v>
      </c>
      <c r="Q2" s="2039" t="s">
        <v>6</v>
      </c>
      <c r="R2" s="2023" t="s">
        <v>8</v>
      </c>
      <c r="S2" s="2019" t="s">
        <v>9</v>
      </c>
      <c r="T2" s="2008" t="s">
        <v>10</v>
      </c>
      <c r="U2" s="2008" t="s">
        <v>22</v>
      </c>
      <c r="V2" s="2008" t="s">
        <v>18</v>
      </c>
      <c r="W2" s="2010" t="s">
        <v>16</v>
      </c>
      <c r="X2" s="2012" t="s">
        <v>17</v>
      </c>
      <c r="Y2" s="2014" t="s">
        <v>142</v>
      </c>
      <c r="Z2" s="2015"/>
      <c r="AA2" s="2015"/>
      <c r="AB2" s="2015"/>
      <c r="AC2" s="2015"/>
      <c r="AD2" s="2021" t="s">
        <v>117</v>
      </c>
      <c r="AE2" s="2022"/>
      <c r="AF2" s="2026" t="s">
        <v>118</v>
      </c>
      <c r="AG2" s="2027"/>
    </row>
    <row r="3" spans="1:33" s="275" customFormat="1" ht="38.25" customHeight="1" thickBot="1" x14ac:dyDescent="0.3">
      <c r="B3" s="2087"/>
      <c r="C3" s="2124"/>
      <c r="D3" s="1192" t="s">
        <v>258</v>
      </c>
      <c r="E3" s="1192" t="s">
        <v>266</v>
      </c>
      <c r="F3" s="1192" t="s">
        <v>269</v>
      </c>
      <c r="G3" s="2100"/>
      <c r="H3" s="2121"/>
      <c r="I3" s="2122"/>
      <c r="J3" s="2018"/>
      <c r="K3" s="2042"/>
      <c r="L3" s="2044"/>
      <c r="M3" s="2044"/>
      <c r="N3" s="2046"/>
      <c r="O3" s="2048"/>
      <c r="P3" s="2020"/>
      <c r="Q3" s="2040"/>
      <c r="R3" s="2024"/>
      <c r="S3" s="2020"/>
      <c r="T3" s="2009"/>
      <c r="U3" s="2009"/>
      <c r="V3" s="2009"/>
      <c r="W3" s="2011"/>
      <c r="X3" s="2013"/>
      <c r="Y3" s="303" t="s">
        <v>143</v>
      </c>
      <c r="Z3" s="304" t="s">
        <v>144</v>
      </c>
      <c r="AA3" s="304" t="s">
        <v>145</v>
      </c>
      <c r="AB3" s="305" t="s">
        <v>146</v>
      </c>
      <c r="AC3" s="305" t="s">
        <v>147</v>
      </c>
      <c r="AD3" s="497" t="s">
        <v>116</v>
      </c>
      <c r="AE3" s="498" t="s">
        <v>156</v>
      </c>
      <c r="AF3" s="499" t="s">
        <v>116</v>
      </c>
      <c r="AG3" s="500" t="s">
        <v>156</v>
      </c>
    </row>
    <row r="4" spans="1:33" s="985" customFormat="1" ht="18.75" customHeight="1" x14ac:dyDescent="0.3">
      <c r="A4" s="1112"/>
      <c r="B4" s="1191" t="s">
        <v>264</v>
      </c>
      <c r="C4" s="1175"/>
      <c r="D4" s="1175"/>
      <c r="E4" s="1175"/>
      <c r="F4" s="1175"/>
      <c r="G4" s="1113"/>
      <c r="H4" s="1113"/>
      <c r="I4" s="1114"/>
      <c r="J4" s="1115"/>
      <c r="K4" s="1116"/>
      <c r="L4" s="1116"/>
      <c r="M4" s="1116"/>
      <c r="N4" s="1117"/>
      <c r="O4" s="1118"/>
      <c r="P4" s="1119"/>
      <c r="Q4" s="1120"/>
      <c r="R4" s="1121"/>
      <c r="S4" s="1122"/>
      <c r="T4" s="1116"/>
      <c r="U4" s="1116"/>
      <c r="V4" s="1117"/>
      <c r="W4" s="1117"/>
      <c r="X4" s="1121"/>
      <c r="Y4" s="1123"/>
      <c r="Z4" s="1116"/>
      <c r="AA4" s="1116"/>
      <c r="AB4" s="1117"/>
      <c r="AC4" s="1124"/>
      <c r="AD4" s="1119"/>
      <c r="AE4" s="1116"/>
      <c r="AF4" s="1116"/>
      <c r="AG4" s="1121"/>
    </row>
    <row r="5" spans="1:33" s="985" customFormat="1" ht="18.75" customHeight="1" x14ac:dyDescent="0.3">
      <c r="A5" s="1112"/>
      <c r="B5" s="1174" t="s">
        <v>29</v>
      </c>
      <c r="C5" s="945"/>
      <c r="D5" s="945"/>
      <c r="E5" s="945"/>
      <c r="F5" s="945"/>
      <c r="G5" s="1125"/>
      <c r="H5" s="1125"/>
      <c r="I5" s="1126"/>
      <c r="J5" s="1127"/>
      <c r="K5" s="1128"/>
      <c r="L5" s="1128"/>
      <c r="M5" s="1128"/>
      <c r="N5" s="1129"/>
      <c r="O5" s="1130"/>
      <c r="P5" s="1131"/>
      <c r="Q5" s="1132"/>
      <c r="R5" s="1133"/>
      <c r="S5" s="1134"/>
      <c r="T5" s="1128"/>
      <c r="U5" s="1128"/>
      <c r="V5" s="1129"/>
      <c r="W5" s="1129"/>
      <c r="X5" s="1133"/>
      <c r="Y5" s="1135"/>
      <c r="Z5" s="1128"/>
      <c r="AA5" s="1128"/>
      <c r="AB5" s="1129"/>
      <c r="AC5" s="1136"/>
      <c r="AD5" s="1131"/>
      <c r="AE5" s="1128"/>
      <c r="AF5" s="1128"/>
      <c r="AG5" s="1133"/>
    </row>
    <row r="6" spans="1:33" s="985" customFormat="1" ht="18.75" customHeight="1" x14ac:dyDescent="0.3">
      <c r="A6" s="1112"/>
      <c r="B6" s="1176" t="s">
        <v>263</v>
      </c>
      <c r="C6" s="1176"/>
      <c r="D6" s="1176"/>
      <c r="E6" s="1176"/>
      <c r="F6" s="1176"/>
      <c r="G6" s="1125"/>
      <c r="H6" s="1125"/>
      <c r="I6" s="1126"/>
      <c r="J6" s="1127"/>
      <c r="K6" s="1128"/>
      <c r="L6" s="1128"/>
      <c r="M6" s="1128"/>
      <c r="N6" s="1129"/>
      <c r="O6" s="1130"/>
      <c r="P6" s="1131"/>
      <c r="Q6" s="1132"/>
      <c r="R6" s="1133"/>
      <c r="S6" s="1134"/>
      <c r="T6" s="1128"/>
      <c r="U6" s="1128"/>
      <c r="V6" s="1129"/>
      <c r="W6" s="1129"/>
      <c r="X6" s="1133"/>
      <c r="Y6" s="1135"/>
      <c r="Z6" s="1128"/>
      <c r="AA6" s="1128"/>
      <c r="AB6" s="1129"/>
      <c r="AC6" s="1136"/>
      <c r="AD6" s="1131"/>
      <c r="AE6" s="1128"/>
      <c r="AF6" s="1128"/>
      <c r="AG6" s="1133"/>
    </row>
    <row r="7" spans="1:33" s="985" customFormat="1" ht="18.75" customHeight="1" x14ac:dyDescent="0.3">
      <c r="A7" s="1112"/>
      <c r="B7" s="1189" t="s">
        <v>208</v>
      </c>
      <c r="C7" s="1190"/>
      <c r="D7" s="1193"/>
      <c r="E7" s="1193"/>
      <c r="F7" s="1193"/>
      <c r="G7" s="1137"/>
      <c r="H7" s="1137"/>
      <c r="I7" s="1138"/>
      <c r="J7" s="1139"/>
      <c r="K7" s="1140"/>
      <c r="L7" s="1140"/>
      <c r="M7" s="1140"/>
      <c r="N7" s="1141"/>
      <c r="O7" s="1142"/>
      <c r="P7" s="1143"/>
      <c r="Q7" s="1144"/>
      <c r="R7" s="1145"/>
      <c r="S7" s="1146"/>
      <c r="T7" s="1140"/>
      <c r="U7" s="1140"/>
      <c r="V7" s="1141"/>
      <c r="W7" s="1141"/>
      <c r="X7" s="1145"/>
      <c r="Y7" s="1147"/>
      <c r="Z7" s="1140"/>
      <c r="AA7" s="1140"/>
      <c r="AB7" s="1141"/>
      <c r="AC7" s="1148"/>
      <c r="AD7" s="1143"/>
      <c r="AE7" s="1140"/>
      <c r="AF7" s="1140"/>
      <c r="AG7" s="1145"/>
    </row>
    <row r="8" spans="1:33" s="1150" customFormat="1" ht="18.75" customHeight="1" thickBot="1" x14ac:dyDescent="0.35">
      <c r="A8" s="1149"/>
      <c r="B8" s="946" t="s">
        <v>30</v>
      </c>
      <c r="C8" s="1177"/>
      <c r="D8" s="1177"/>
      <c r="E8" s="1177"/>
      <c r="F8" s="1177"/>
      <c r="G8" s="1178"/>
      <c r="H8" s="1178"/>
      <c r="I8" s="1179"/>
      <c r="J8" s="1180"/>
      <c r="K8" s="1181"/>
      <c r="L8" s="1181"/>
      <c r="M8" s="1181"/>
      <c r="N8" s="1182"/>
      <c r="O8" s="1183"/>
      <c r="P8" s="1184"/>
      <c r="Q8" s="1185"/>
      <c r="R8" s="1186"/>
      <c r="S8" s="1184"/>
      <c r="T8" s="1181"/>
      <c r="U8" s="1181"/>
      <c r="V8" s="1182"/>
      <c r="W8" s="1182"/>
      <c r="X8" s="1186"/>
      <c r="Y8" s="1187"/>
      <c r="Z8" s="1181"/>
      <c r="AA8" s="1181"/>
      <c r="AB8" s="1182"/>
      <c r="AC8" s="1188"/>
      <c r="AD8" s="1184"/>
      <c r="AE8" s="1181"/>
      <c r="AF8" s="1181"/>
      <c r="AG8" s="1186"/>
    </row>
    <row r="9" spans="1:33" s="282" customFormat="1" ht="20.100000000000001" customHeight="1" thickBot="1" x14ac:dyDescent="0.3">
      <c r="B9" s="399" t="s">
        <v>401</v>
      </c>
      <c r="C9" s="406"/>
      <c r="D9" s="406"/>
      <c r="E9" s="406"/>
      <c r="F9" s="406"/>
      <c r="G9" s="406"/>
      <c r="H9" s="406"/>
      <c r="I9" s="406"/>
      <c r="J9" s="407"/>
      <c r="K9" s="290"/>
      <c r="L9" s="290"/>
      <c r="M9" s="290"/>
      <c r="N9" s="291"/>
      <c r="O9" s="296"/>
      <c r="P9" s="292"/>
      <c r="Q9" s="293"/>
      <c r="R9" s="294"/>
      <c r="S9" s="292"/>
      <c r="T9" s="293"/>
      <c r="U9" s="290"/>
      <c r="V9" s="295"/>
      <c r="W9" s="295"/>
      <c r="X9" s="395"/>
      <c r="Y9" s="396"/>
      <c r="Z9" s="290"/>
      <c r="AA9" s="290"/>
      <c r="AB9" s="296"/>
      <c r="AC9" s="297"/>
      <c r="AD9" s="627"/>
      <c r="AE9" s="628"/>
      <c r="AF9" s="629"/>
      <c r="AG9" s="630"/>
    </row>
    <row r="10" spans="1:33" s="985" customFormat="1" ht="18.75" customHeight="1" x14ac:dyDescent="0.3">
      <c r="A10" s="1112"/>
      <c r="B10" s="1733" t="s">
        <v>264</v>
      </c>
      <c r="C10" s="397"/>
      <c r="D10" s="397"/>
      <c r="E10" s="397"/>
      <c r="F10" s="397"/>
      <c r="G10" s="1734"/>
      <c r="H10" s="1734"/>
      <c r="I10" s="1735"/>
      <c r="J10" s="1736"/>
      <c r="K10" s="1737"/>
      <c r="L10" s="1737"/>
      <c r="M10" s="1737"/>
      <c r="N10" s="1087"/>
      <c r="O10" s="1738"/>
      <c r="P10" s="1739"/>
      <c r="Q10" s="1740"/>
      <c r="R10" s="1741"/>
      <c r="S10" s="1742"/>
      <c r="T10" s="1737"/>
      <c r="U10" s="1737"/>
      <c r="V10" s="1087"/>
      <c r="W10" s="1087"/>
      <c r="X10" s="1741"/>
      <c r="Y10" s="1085"/>
      <c r="Z10" s="1737"/>
      <c r="AA10" s="1737"/>
      <c r="AB10" s="1087"/>
      <c r="AC10" s="1743"/>
      <c r="AD10" s="1739"/>
      <c r="AE10" s="1737"/>
      <c r="AF10" s="1737"/>
      <c r="AG10" s="1741"/>
    </row>
    <row r="11" spans="1:33" s="985" customFormat="1" ht="18.75" customHeight="1" x14ac:dyDescent="0.3">
      <c r="A11" s="1112"/>
      <c r="B11" s="1744" t="s">
        <v>29</v>
      </c>
      <c r="C11" s="713"/>
      <c r="D11" s="713"/>
      <c r="E11" s="713"/>
      <c r="F11" s="713"/>
      <c r="G11" s="1745"/>
      <c r="H11" s="1745"/>
      <c r="I11" s="1746"/>
      <c r="J11" s="1747"/>
      <c r="K11" s="1037"/>
      <c r="L11" s="1037"/>
      <c r="M11" s="1037"/>
      <c r="N11" s="1038"/>
      <c r="O11" s="1748"/>
      <c r="P11" s="1749"/>
      <c r="Q11" s="1750"/>
      <c r="R11" s="1751"/>
      <c r="S11" s="1752"/>
      <c r="T11" s="1037"/>
      <c r="U11" s="1037"/>
      <c r="V11" s="1038"/>
      <c r="W11" s="1038"/>
      <c r="X11" s="1751"/>
      <c r="Y11" s="1753"/>
      <c r="Z11" s="1037"/>
      <c r="AA11" s="1037"/>
      <c r="AB11" s="1038"/>
      <c r="AC11" s="1754"/>
      <c r="AD11" s="1749"/>
      <c r="AE11" s="1037"/>
      <c r="AF11" s="1037"/>
      <c r="AG11" s="1751"/>
    </row>
    <row r="12" spans="1:33" s="985" customFormat="1" ht="18.75" customHeight="1" x14ac:dyDescent="0.3">
      <c r="A12" s="1112"/>
      <c r="B12" s="262" t="s">
        <v>263</v>
      </c>
      <c r="C12" s="262"/>
      <c r="D12" s="262"/>
      <c r="E12" s="262"/>
      <c r="F12" s="262"/>
      <c r="G12" s="1745"/>
      <c r="H12" s="1745"/>
      <c r="I12" s="1746"/>
      <c r="J12" s="1747"/>
      <c r="K12" s="1037"/>
      <c r="L12" s="1037"/>
      <c r="M12" s="1037"/>
      <c r="N12" s="1038"/>
      <c r="O12" s="1748"/>
      <c r="P12" s="1749"/>
      <c r="Q12" s="1750"/>
      <c r="R12" s="1751"/>
      <c r="S12" s="1752"/>
      <c r="T12" s="1037"/>
      <c r="U12" s="1037"/>
      <c r="V12" s="1038"/>
      <c r="W12" s="1038"/>
      <c r="X12" s="1751"/>
      <c r="Y12" s="1753"/>
      <c r="Z12" s="1037"/>
      <c r="AA12" s="1037"/>
      <c r="AB12" s="1038"/>
      <c r="AC12" s="1754"/>
      <c r="AD12" s="1749"/>
      <c r="AE12" s="1037"/>
      <c r="AF12" s="1037"/>
      <c r="AG12" s="1751"/>
    </row>
    <row r="13" spans="1:33" s="985" customFormat="1" ht="18.75" customHeight="1" x14ac:dyDescent="0.3">
      <c r="A13" s="1112"/>
      <c r="B13" s="405" t="s">
        <v>208</v>
      </c>
      <c r="C13" s="404"/>
      <c r="D13" s="1755"/>
      <c r="E13" s="1755"/>
      <c r="F13" s="1755"/>
      <c r="G13" s="1756"/>
      <c r="H13" s="1756"/>
      <c r="I13" s="1757"/>
      <c r="J13" s="1758"/>
      <c r="K13" s="1759"/>
      <c r="L13" s="1759"/>
      <c r="M13" s="1759"/>
      <c r="N13" s="1760"/>
      <c r="O13" s="1761"/>
      <c r="P13" s="1762"/>
      <c r="Q13" s="1763"/>
      <c r="R13" s="1764"/>
      <c r="S13" s="1765"/>
      <c r="T13" s="1759"/>
      <c r="U13" s="1759"/>
      <c r="V13" s="1760"/>
      <c r="W13" s="1760"/>
      <c r="X13" s="1764"/>
      <c r="Y13" s="1766"/>
      <c r="Z13" s="1759"/>
      <c r="AA13" s="1759"/>
      <c r="AB13" s="1760"/>
      <c r="AC13" s="1767"/>
      <c r="AD13" s="1762"/>
      <c r="AE13" s="1759"/>
      <c r="AF13" s="1759"/>
      <c r="AG13" s="1764"/>
    </row>
    <row r="14" spans="1:33" s="1150" customFormat="1" ht="18.75" customHeight="1" thickBot="1" x14ac:dyDescent="0.35">
      <c r="A14" s="1149"/>
      <c r="B14" s="946" t="s">
        <v>30</v>
      </c>
      <c r="C14" s="1177"/>
      <c r="D14" s="1177"/>
      <c r="E14" s="1177"/>
      <c r="F14" s="1177"/>
      <c r="G14" s="1178"/>
      <c r="H14" s="1178"/>
      <c r="I14" s="1179"/>
      <c r="J14" s="1180"/>
      <c r="K14" s="1181"/>
      <c r="L14" s="1181"/>
      <c r="M14" s="1181"/>
      <c r="N14" s="1182"/>
      <c r="O14" s="1183"/>
      <c r="P14" s="1184"/>
      <c r="Q14" s="1185"/>
      <c r="R14" s="1186"/>
      <c r="S14" s="1184"/>
      <c r="T14" s="1181"/>
      <c r="U14" s="1181"/>
      <c r="V14" s="1182"/>
      <c r="W14" s="1182"/>
      <c r="X14" s="1186"/>
      <c r="Y14" s="1187"/>
      <c r="Z14" s="1181"/>
      <c r="AA14" s="1181"/>
      <c r="AB14" s="1182"/>
      <c r="AC14" s="1188"/>
      <c r="AD14" s="1184"/>
      <c r="AE14" s="1181"/>
      <c r="AF14" s="1181"/>
      <c r="AG14" s="1186"/>
    </row>
    <row r="15" spans="1:33" s="282" customFormat="1" ht="20.100000000000001" customHeight="1" thickBot="1" x14ac:dyDescent="0.3">
      <c r="B15" s="399" t="s">
        <v>399</v>
      </c>
      <c r="C15" s="406"/>
      <c r="D15" s="406"/>
      <c r="E15" s="406"/>
      <c r="F15" s="406"/>
      <c r="G15" s="406"/>
      <c r="H15" s="406"/>
      <c r="I15" s="406"/>
      <c r="J15" s="407"/>
      <c r="K15" s="290"/>
      <c r="L15" s="290"/>
      <c r="M15" s="290"/>
      <c r="N15" s="291"/>
      <c r="O15" s="296"/>
      <c r="P15" s="292"/>
      <c r="Q15" s="293"/>
      <c r="R15" s="294"/>
      <c r="S15" s="292"/>
      <c r="T15" s="293"/>
      <c r="U15" s="290"/>
      <c r="V15" s="295"/>
      <c r="W15" s="295"/>
      <c r="X15" s="395"/>
      <c r="Y15" s="396"/>
      <c r="Z15" s="290"/>
      <c r="AA15" s="290"/>
      <c r="AB15" s="296"/>
      <c r="AC15" s="297"/>
      <c r="AD15" s="627"/>
      <c r="AE15" s="628"/>
      <c r="AF15" s="629"/>
      <c r="AG15" s="630"/>
    </row>
    <row r="16" spans="1:33" s="985" customFormat="1" ht="18.75" customHeight="1" x14ac:dyDescent="0.3">
      <c r="A16" s="1112"/>
      <c r="B16" s="1733" t="s">
        <v>264</v>
      </c>
      <c r="C16" s="397"/>
      <c r="D16" s="397"/>
      <c r="E16" s="397"/>
      <c r="F16" s="397"/>
      <c r="G16" s="1734"/>
      <c r="H16" s="1734"/>
      <c r="I16" s="1735"/>
      <c r="J16" s="1736"/>
      <c r="K16" s="1737"/>
      <c r="L16" s="1737"/>
      <c r="M16" s="1737"/>
      <c r="N16" s="1087"/>
      <c r="O16" s="1738"/>
      <c r="P16" s="1739"/>
      <c r="Q16" s="1740"/>
      <c r="R16" s="1741"/>
      <c r="S16" s="1742"/>
      <c r="T16" s="1737"/>
      <c r="U16" s="1737"/>
      <c r="V16" s="1087"/>
      <c r="W16" s="1087"/>
      <c r="X16" s="1741"/>
      <c r="Y16" s="1085"/>
      <c r="Z16" s="1737"/>
      <c r="AA16" s="1737"/>
      <c r="AB16" s="1087"/>
      <c r="AC16" s="1743"/>
      <c r="AD16" s="1739"/>
      <c r="AE16" s="1737"/>
      <c r="AF16" s="1737"/>
      <c r="AG16" s="1741"/>
    </row>
    <row r="17" spans="1:33" s="985" customFormat="1" ht="18.75" customHeight="1" x14ac:dyDescent="0.3">
      <c r="A17" s="1112"/>
      <c r="B17" s="1744" t="s">
        <v>29</v>
      </c>
      <c r="C17" s="713"/>
      <c r="D17" s="713"/>
      <c r="E17" s="713"/>
      <c r="F17" s="713"/>
      <c r="G17" s="1745"/>
      <c r="H17" s="1745"/>
      <c r="I17" s="1746"/>
      <c r="J17" s="1747"/>
      <c r="K17" s="1037"/>
      <c r="L17" s="1037"/>
      <c r="M17" s="1037"/>
      <c r="N17" s="1038"/>
      <c r="O17" s="1748"/>
      <c r="P17" s="1749"/>
      <c r="Q17" s="1750"/>
      <c r="R17" s="1751"/>
      <c r="S17" s="1752"/>
      <c r="T17" s="1037"/>
      <c r="U17" s="1037"/>
      <c r="V17" s="1038"/>
      <c r="W17" s="1038"/>
      <c r="X17" s="1751"/>
      <c r="Y17" s="1753"/>
      <c r="Z17" s="1037"/>
      <c r="AA17" s="1037"/>
      <c r="AB17" s="1038"/>
      <c r="AC17" s="1754"/>
      <c r="AD17" s="1749"/>
      <c r="AE17" s="1037"/>
      <c r="AF17" s="1037"/>
      <c r="AG17" s="1751"/>
    </row>
    <row r="18" spans="1:33" s="985" customFormat="1" ht="18.75" customHeight="1" x14ac:dyDescent="0.3">
      <c r="A18" s="1112"/>
      <c r="B18" s="262" t="s">
        <v>263</v>
      </c>
      <c r="C18" s="262"/>
      <c r="D18" s="262"/>
      <c r="E18" s="262"/>
      <c r="F18" s="262"/>
      <c r="G18" s="1745"/>
      <c r="H18" s="1745"/>
      <c r="I18" s="1746"/>
      <c r="J18" s="1747"/>
      <c r="K18" s="1037"/>
      <c r="L18" s="1037"/>
      <c r="M18" s="1037"/>
      <c r="N18" s="1038"/>
      <c r="O18" s="1748"/>
      <c r="P18" s="1749"/>
      <c r="Q18" s="1750"/>
      <c r="R18" s="1751"/>
      <c r="S18" s="1752"/>
      <c r="T18" s="1037"/>
      <c r="U18" s="1037"/>
      <c r="V18" s="1038"/>
      <c r="W18" s="1038"/>
      <c r="X18" s="1751"/>
      <c r="Y18" s="1753"/>
      <c r="Z18" s="1037"/>
      <c r="AA18" s="1037"/>
      <c r="AB18" s="1038"/>
      <c r="AC18" s="1754"/>
      <c r="AD18" s="1749"/>
      <c r="AE18" s="1037"/>
      <c r="AF18" s="1037"/>
      <c r="AG18" s="1751"/>
    </row>
    <row r="19" spans="1:33" s="985" customFormat="1" ht="18.75" customHeight="1" x14ac:dyDescent="0.3">
      <c r="A19" s="1112"/>
      <c r="B19" s="405" t="s">
        <v>208</v>
      </c>
      <c r="C19" s="404"/>
      <c r="D19" s="1755"/>
      <c r="E19" s="1755"/>
      <c r="F19" s="1755"/>
      <c r="G19" s="1756"/>
      <c r="H19" s="1756"/>
      <c r="I19" s="1757"/>
      <c r="J19" s="1758"/>
      <c r="K19" s="1759"/>
      <c r="L19" s="1759"/>
      <c r="M19" s="1759"/>
      <c r="N19" s="1760"/>
      <c r="O19" s="1761"/>
      <c r="P19" s="1762"/>
      <c r="Q19" s="1763"/>
      <c r="R19" s="1764"/>
      <c r="S19" s="1765"/>
      <c r="T19" s="1759"/>
      <c r="U19" s="1759"/>
      <c r="V19" s="1760"/>
      <c r="W19" s="1760"/>
      <c r="X19" s="1764"/>
      <c r="Y19" s="1766"/>
      <c r="Z19" s="1759"/>
      <c r="AA19" s="1759"/>
      <c r="AB19" s="1760"/>
      <c r="AC19" s="1767"/>
      <c r="AD19" s="1762"/>
      <c r="AE19" s="1759"/>
      <c r="AF19" s="1759"/>
      <c r="AG19" s="1764"/>
    </row>
    <row r="20" spans="1:33" s="1150" customFormat="1" ht="18.75" customHeight="1" thickBot="1" x14ac:dyDescent="0.35">
      <c r="A20" s="1149"/>
      <c r="B20" s="946" t="s">
        <v>30</v>
      </c>
      <c r="C20" s="1177"/>
      <c r="D20" s="1177"/>
      <c r="E20" s="1177"/>
      <c r="F20" s="1177"/>
      <c r="G20" s="1178"/>
      <c r="H20" s="1178"/>
      <c r="I20" s="1179"/>
      <c r="J20" s="1180"/>
      <c r="K20" s="1181"/>
      <c r="L20" s="1181"/>
      <c r="M20" s="1181"/>
      <c r="N20" s="1182"/>
      <c r="O20" s="1183"/>
      <c r="P20" s="1184"/>
      <c r="Q20" s="1185"/>
      <c r="R20" s="1186"/>
      <c r="S20" s="1184"/>
      <c r="T20" s="1181"/>
      <c r="U20" s="1181"/>
      <c r="V20" s="1182"/>
      <c r="W20" s="1182"/>
      <c r="X20" s="1186"/>
      <c r="Y20" s="1187"/>
      <c r="Z20" s="1181"/>
      <c r="AA20" s="1181"/>
      <c r="AB20" s="1182"/>
      <c r="AC20" s="1188"/>
      <c r="AD20" s="1184"/>
      <c r="AE20" s="1181"/>
      <c r="AF20" s="1181"/>
      <c r="AG20" s="1186"/>
    </row>
    <row r="21" spans="1:33" s="282" customFormat="1" ht="20.100000000000001" customHeight="1" thickBot="1" x14ac:dyDescent="0.3">
      <c r="B21" s="399" t="s">
        <v>211</v>
      </c>
      <c r="C21" s="406"/>
      <c r="D21" s="406"/>
      <c r="E21" s="406"/>
      <c r="F21" s="406"/>
      <c r="G21" s="406"/>
      <c r="H21" s="406"/>
      <c r="I21" s="406"/>
      <c r="J21" s="407"/>
      <c r="K21" s="290"/>
      <c r="L21" s="290"/>
      <c r="M21" s="290"/>
      <c r="N21" s="291"/>
      <c r="O21" s="296"/>
      <c r="P21" s="292"/>
      <c r="Q21" s="293"/>
      <c r="R21" s="294"/>
      <c r="S21" s="292"/>
      <c r="T21" s="293"/>
      <c r="U21" s="290"/>
      <c r="V21" s="295"/>
      <c r="W21" s="295"/>
      <c r="X21" s="395"/>
      <c r="Y21" s="396"/>
      <c r="Z21" s="290"/>
      <c r="AA21" s="290"/>
      <c r="AB21" s="296"/>
      <c r="AC21" s="297"/>
      <c r="AD21" s="627"/>
      <c r="AE21" s="628"/>
      <c r="AF21" s="629"/>
      <c r="AG21" s="630"/>
    </row>
    <row r="22" spans="1:33" s="587" customFormat="1" ht="9" customHeight="1" x14ac:dyDescent="0.3">
      <c r="A22" s="578"/>
      <c r="B22" s="606"/>
      <c r="C22" s="607"/>
      <c r="D22" s="580"/>
      <c r="E22" s="580"/>
      <c r="F22" s="580"/>
      <c r="G22" s="581"/>
      <c r="H22" s="581"/>
      <c r="I22" s="581"/>
      <c r="J22" s="582"/>
      <c r="K22" s="583"/>
      <c r="L22" s="584"/>
      <c r="M22" s="583"/>
      <c r="N22" s="583"/>
      <c r="O22" s="583"/>
      <c r="P22" s="583"/>
      <c r="Q22" s="583"/>
      <c r="R22" s="583"/>
      <c r="S22" s="583"/>
      <c r="T22" s="583"/>
      <c r="U22" s="583"/>
      <c r="V22" s="583"/>
      <c r="W22" s="583"/>
      <c r="X22" s="583"/>
      <c r="Y22" s="583"/>
      <c r="Z22" s="583"/>
      <c r="AA22" s="583"/>
      <c r="AB22" s="583"/>
      <c r="AC22" s="585"/>
      <c r="AD22" s="608"/>
      <c r="AE22" s="608"/>
      <c r="AF22" s="609"/>
      <c r="AG22" s="609"/>
    </row>
    <row r="23" spans="1:33" s="572" customFormat="1" ht="20.100000000000001" customHeight="1" x14ac:dyDescent="0.3">
      <c r="A23" s="183"/>
      <c r="B23" s="610"/>
      <c r="C23" s="611" t="s">
        <v>23</v>
      </c>
      <c r="D23" s="611"/>
      <c r="E23" s="611"/>
      <c r="F23" s="611"/>
      <c r="G23" s="590"/>
      <c r="H23" s="590"/>
      <c r="I23" s="591"/>
      <c r="J23" s="592"/>
      <c r="K23" s="612"/>
      <c r="L23" s="612"/>
      <c r="M23" s="612"/>
      <c r="N23" s="613"/>
      <c r="O23" s="614"/>
      <c r="P23" s="563"/>
      <c r="Q23" s="564"/>
      <c r="R23" s="565"/>
      <c r="S23" s="563"/>
      <c r="T23" s="564"/>
      <c r="U23" s="561"/>
      <c r="V23" s="566"/>
      <c r="W23" s="566"/>
      <c r="X23" s="565"/>
      <c r="Y23" s="567"/>
      <c r="Z23" s="561"/>
      <c r="AA23" s="561"/>
      <c r="AB23" s="568"/>
      <c r="AC23" s="615"/>
      <c r="AD23" s="616"/>
      <c r="AE23" s="605"/>
      <c r="AF23" s="605"/>
      <c r="AG23" s="617"/>
    </row>
    <row r="24" spans="1:33" s="572" customFormat="1" ht="20.100000000000001" customHeight="1" x14ac:dyDescent="0.3">
      <c r="A24" s="183"/>
      <c r="B24" s="405"/>
      <c r="C24" s="589" t="s">
        <v>24</v>
      </c>
      <c r="D24" s="589"/>
      <c r="E24" s="589"/>
      <c r="F24" s="589"/>
      <c r="G24" s="590"/>
      <c r="H24" s="590"/>
      <c r="I24" s="591"/>
      <c r="J24" s="594"/>
      <c r="K24" s="299"/>
      <c r="L24" s="299"/>
      <c r="M24" s="299"/>
      <c r="N24" s="593"/>
      <c r="O24" s="402"/>
      <c r="P24" s="48"/>
      <c r="Q24" s="49"/>
      <c r="R24" s="50"/>
      <c r="S24" s="48"/>
      <c r="T24" s="49"/>
      <c r="U24" s="47"/>
      <c r="V24" s="51"/>
      <c r="W24" s="51"/>
      <c r="X24" s="50"/>
      <c r="Y24" s="52"/>
      <c r="Z24" s="47"/>
      <c r="AA24" s="47"/>
      <c r="AB24" s="60"/>
      <c r="AC24" s="284"/>
      <c r="AD24" s="616"/>
      <c r="AE24" s="605"/>
      <c r="AF24" s="605"/>
      <c r="AG24" s="617"/>
    </row>
    <row r="25" spans="1:33" s="587" customFormat="1" ht="9" customHeight="1" x14ac:dyDescent="0.3">
      <c r="A25" s="578"/>
      <c r="B25" s="579"/>
      <c r="C25" s="580"/>
      <c r="D25" s="580"/>
      <c r="E25" s="580"/>
      <c r="F25" s="580"/>
      <c r="G25" s="690"/>
      <c r="H25" s="690"/>
      <c r="I25" s="690"/>
      <c r="J25" s="582"/>
      <c r="K25" s="583"/>
      <c r="L25" s="584"/>
      <c r="M25" s="583"/>
      <c r="N25" s="583"/>
      <c r="O25" s="583"/>
      <c r="P25" s="583"/>
      <c r="Q25" s="583"/>
      <c r="R25" s="583"/>
      <c r="S25" s="583"/>
      <c r="T25" s="583"/>
      <c r="U25" s="583"/>
      <c r="V25" s="583"/>
      <c r="W25" s="583"/>
      <c r="X25" s="583"/>
      <c r="Y25" s="583"/>
      <c r="Z25" s="583"/>
      <c r="AA25" s="583"/>
      <c r="AB25" s="583"/>
      <c r="AC25" s="585"/>
      <c r="AD25" s="604"/>
      <c r="AE25" s="604"/>
      <c r="AF25" s="604"/>
      <c r="AG25" s="604"/>
    </row>
    <row r="26" spans="1:33" s="572" customFormat="1" ht="20.100000000000001" customHeight="1" x14ac:dyDescent="0.3">
      <c r="A26" s="183"/>
      <c r="B26" s="595"/>
      <c r="C26" s="595" t="s">
        <v>23</v>
      </c>
      <c r="D26" s="595"/>
      <c r="E26" s="595"/>
      <c r="F26" s="595"/>
      <c r="G26" s="691"/>
      <c r="H26" s="691"/>
      <c r="I26" s="692"/>
      <c r="J26" s="596"/>
      <c r="K26" s="561"/>
      <c r="L26" s="561"/>
      <c r="M26" s="561"/>
      <c r="N26" s="53"/>
      <c r="O26" s="279"/>
      <c r="P26" s="597"/>
      <c r="Q26" s="564"/>
      <c r="R26" s="598"/>
      <c r="S26" s="597"/>
      <c r="T26" s="564"/>
      <c r="U26" s="561"/>
      <c r="V26" s="53"/>
      <c r="W26" s="53"/>
      <c r="X26" s="565"/>
      <c r="Y26" s="599"/>
      <c r="Z26" s="53"/>
      <c r="AA26" s="53"/>
      <c r="AB26" s="53"/>
      <c r="AC26" s="279"/>
      <c r="AD26" s="616"/>
      <c r="AE26" s="605"/>
      <c r="AF26" s="605"/>
      <c r="AG26" s="617"/>
    </row>
    <row r="27" spans="1:33" s="572" customFormat="1" ht="20.100000000000001" customHeight="1" x14ac:dyDescent="0.3">
      <c r="A27" s="183"/>
      <c r="B27" s="403"/>
      <c r="C27" s="404" t="s">
        <v>24</v>
      </c>
      <c r="D27" s="404"/>
      <c r="E27" s="404"/>
      <c r="F27" s="404"/>
      <c r="G27" s="600"/>
      <c r="H27" s="600"/>
      <c r="I27" s="601"/>
      <c r="J27" s="602"/>
      <c r="K27" s="299"/>
      <c r="L27" s="299"/>
      <c r="M27" s="299"/>
      <c r="N27" s="603"/>
      <c r="O27" s="402"/>
      <c r="P27" s="48"/>
      <c r="Q27" s="49"/>
      <c r="R27" s="50"/>
      <c r="S27" s="48"/>
      <c r="T27" s="49"/>
      <c r="U27" s="47"/>
      <c r="V27" s="51"/>
      <c r="W27" s="51"/>
      <c r="X27" s="50"/>
      <c r="Y27" s="52"/>
      <c r="Z27" s="47"/>
      <c r="AA27" s="47"/>
      <c r="AB27" s="60"/>
      <c r="AC27" s="284"/>
      <c r="AD27" s="616"/>
      <c r="AE27" s="605"/>
      <c r="AF27" s="605"/>
      <c r="AG27" s="617"/>
    </row>
    <row r="28" spans="1:33" s="587" customFormat="1" ht="9" customHeight="1" x14ac:dyDescent="0.3">
      <c r="A28" s="578"/>
      <c r="B28" s="579"/>
      <c r="C28" s="580"/>
      <c r="D28" s="580"/>
      <c r="E28" s="580"/>
      <c r="F28" s="580"/>
      <c r="G28" s="690"/>
      <c r="H28" s="690"/>
      <c r="I28" s="690"/>
      <c r="J28" s="582"/>
      <c r="K28" s="583"/>
      <c r="L28" s="584"/>
      <c r="M28" s="583"/>
      <c r="N28" s="583"/>
      <c r="O28" s="583"/>
      <c r="P28" s="583"/>
      <c r="Q28" s="583"/>
      <c r="R28" s="583"/>
      <c r="S28" s="583"/>
      <c r="T28" s="583"/>
      <c r="U28" s="583"/>
      <c r="V28" s="583"/>
      <c r="W28" s="583"/>
      <c r="X28" s="583"/>
      <c r="Y28" s="583"/>
      <c r="Z28" s="583"/>
      <c r="AA28" s="583"/>
      <c r="AB28" s="583"/>
      <c r="AC28" s="585"/>
      <c r="AD28" s="586"/>
      <c r="AE28" s="586"/>
      <c r="AF28" s="604"/>
      <c r="AG28" s="604"/>
    </row>
    <row r="29" spans="1:33" s="572" customFormat="1" ht="20.100000000000001" customHeight="1" x14ac:dyDescent="0.3">
      <c r="A29" s="183"/>
      <c r="B29" s="262"/>
      <c r="C29" s="59" t="s">
        <v>23</v>
      </c>
      <c r="D29" s="59"/>
      <c r="E29" s="59"/>
      <c r="F29" s="59"/>
      <c r="G29" s="693"/>
      <c r="H29" s="685"/>
      <c r="I29" s="694"/>
      <c r="J29" s="596"/>
      <c r="K29" s="561"/>
      <c r="L29" s="561"/>
      <c r="M29" s="561"/>
      <c r="N29" s="53"/>
      <c r="O29" s="562"/>
      <c r="P29" s="563"/>
      <c r="Q29" s="564"/>
      <c r="R29" s="588"/>
      <c r="S29" s="563"/>
      <c r="T29" s="564"/>
      <c r="U29" s="561"/>
      <c r="V29" s="566"/>
      <c r="W29" s="566"/>
      <c r="X29" s="565"/>
      <c r="Y29" s="567"/>
      <c r="Z29" s="561"/>
      <c r="AA29" s="561"/>
      <c r="AB29" s="568"/>
      <c r="AC29" s="615"/>
      <c r="AD29" s="616"/>
      <c r="AE29" s="605"/>
      <c r="AF29" s="605"/>
      <c r="AG29" s="617"/>
    </row>
    <row r="30" spans="1:33" s="572" customFormat="1" ht="20.100000000000001" customHeight="1" x14ac:dyDescent="0.3">
      <c r="A30" s="183"/>
      <c r="B30" s="403"/>
      <c r="C30" s="404" t="s">
        <v>24</v>
      </c>
      <c r="D30" s="404"/>
      <c r="E30" s="404"/>
      <c r="F30" s="404"/>
      <c r="G30" s="600"/>
      <c r="H30" s="600"/>
      <c r="I30" s="601"/>
      <c r="J30" s="602"/>
      <c r="K30" s="299"/>
      <c r="L30" s="299"/>
      <c r="M30" s="299"/>
      <c r="N30" s="603"/>
      <c r="O30" s="402"/>
      <c r="P30" s="48"/>
      <c r="Q30" s="49"/>
      <c r="R30" s="50"/>
      <c r="S30" s="48"/>
      <c r="T30" s="49"/>
      <c r="U30" s="47"/>
      <c r="V30" s="51"/>
      <c r="W30" s="51"/>
      <c r="X30" s="50"/>
      <c r="Y30" s="52"/>
      <c r="Z30" s="47"/>
      <c r="AA30" s="47"/>
      <c r="AB30" s="60"/>
      <c r="AC30" s="284"/>
      <c r="AD30" s="616"/>
      <c r="AE30" s="605"/>
      <c r="AF30" s="605"/>
      <c r="AG30" s="617"/>
    </row>
    <row r="31" spans="1:33" ht="12.75" customHeight="1" x14ac:dyDescent="0.25">
      <c r="G31" s="695"/>
      <c r="H31" s="695"/>
      <c r="I31" s="695"/>
      <c r="J31" s="409"/>
      <c r="AD31" s="475"/>
      <c r="AE31" s="475"/>
    </row>
    <row r="32" spans="1:33" s="572" customFormat="1" ht="20.100000000000001" customHeight="1" x14ac:dyDescent="0.3">
      <c r="A32" s="183"/>
      <c r="B32" s="262"/>
      <c r="C32" s="59" t="s">
        <v>201</v>
      </c>
      <c r="D32" s="59"/>
      <c r="E32" s="59"/>
      <c r="F32" s="59"/>
      <c r="G32" s="693"/>
      <c r="H32" s="685"/>
      <c r="I32" s="686"/>
      <c r="J32" s="408"/>
      <c r="K32" s="561"/>
      <c r="L32" s="561"/>
      <c r="M32" s="561"/>
      <c r="N32" s="53"/>
      <c r="O32" s="562"/>
      <c r="P32" s="563"/>
      <c r="Q32" s="564"/>
      <c r="R32" s="565"/>
      <c r="S32" s="563"/>
      <c r="T32" s="564"/>
      <c r="U32" s="561"/>
      <c r="V32" s="566"/>
      <c r="W32" s="566"/>
      <c r="X32" s="565"/>
      <c r="Y32" s="567"/>
      <c r="Z32" s="561"/>
      <c r="AA32" s="561"/>
      <c r="AB32" s="568"/>
      <c r="AC32" s="615"/>
      <c r="AD32" s="616"/>
      <c r="AE32" s="605"/>
      <c r="AF32" s="605"/>
      <c r="AG32" s="617"/>
    </row>
    <row r="33" spans="1:33" s="572" customFormat="1" ht="20.100000000000001" customHeight="1" x14ac:dyDescent="0.3">
      <c r="A33" s="183"/>
      <c r="B33" s="262"/>
      <c r="C33" s="59" t="s">
        <v>23</v>
      </c>
      <c r="D33" s="59"/>
      <c r="E33" s="59"/>
      <c r="F33" s="59"/>
      <c r="G33" s="693"/>
      <c r="H33" s="685"/>
      <c r="I33" s="686"/>
      <c r="J33" s="560"/>
      <c r="K33" s="561"/>
      <c r="L33" s="561"/>
      <c r="M33" s="561"/>
      <c r="N33" s="53"/>
      <c r="O33" s="562"/>
      <c r="P33" s="563"/>
      <c r="Q33" s="564"/>
      <c r="R33" s="565"/>
      <c r="S33" s="563"/>
      <c r="T33" s="564"/>
      <c r="U33" s="561"/>
      <c r="V33" s="566"/>
      <c r="W33" s="566"/>
      <c r="X33" s="565"/>
      <c r="Y33" s="567"/>
      <c r="Z33" s="561"/>
      <c r="AA33" s="561"/>
      <c r="AB33" s="568"/>
      <c r="AC33" s="615"/>
      <c r="AD33" s="616"/>
      <c r="AE33" s="605"/>
      <c r="AF33" s="605"/>
      <c r="AG33" s="617"/>
    </row>
    <row r="34" spans="1:33" s="572" customFormat="1" ht="20.100000000000001" customHeight="1" x14ac:dyDescent="0.3">
      <c r="A34" s="183"/>
      <c r="B34" s="262"/>
      <c r="C34" s="59" t="s">
        <v>24</v>
      </c>
      <c r="D34" s="59"/>
      <c r="E34" s="59"/>
      <c r="F34" s="59"/>
      <c r="G34" s="693"/>
      <c r="H34" s="685"/>
      <c r="I34" s="686"/>
      <c r="J34" s="408"/>
      <c r="K34" s="561"/>
      <c r="L34" s="561"/>
      <c r="M34" s="561"/>
      <c r="N34" s="53"/>
      <c r="O34" s="562"/>
      <c r="P34" s="563"/>
      <c r="Q34" s="564"/>
      <c r="R34" s="565"/>
      <c r="S34" s="563"/>
      <c r="T34" s="564"/>
      <c r="U34" s="561"/>
      <c r="V34" s="566"/>
      <c r="W34" s="566"/>
      <c r="X34" s="565"/>
      <c r="Y34" s="567"/>
      <c r="Z34" s="561"/>
      <c r="AA34" s="561"/>
      <c r="AB34" s="568"/>
      <c r="AC34" s="569"/>
      <c r="AD34" s="570"/>
      <c r="AE34" s="605"/>
      <c r="AF34" s="605"/>
      <c r="AG34" s="617"/>
    </row>
    <row r="35" spans="1:33" s="587" customFormat="1" ht="9" customHeight="1" x14ac:dyDescent="0.3">
      <c r="A35" s="578"/>
      <c r="B35" s="579"/>
      <c r="C35" s="580"/>
      <c r="D35" s="580"/>
      <c r="E35" s="580"/>
      <c r="F35" s="580"/>
      <c r="G35" s="690"/>
      <c r="H35" s="690"/>
      <c r="I35" s="690"/>
      <c r="J35" s="582"/>
      <c r="K35" s="583"/>
      <c r="L35" s="584"/>
      <c r="M35" s="583"/>
      <c r="N35" s="583"/>
      <c r="O35" s="583"/>
      <c r="P35" s="583"/>
      <c r="Q35" s="583"/>
      <c r="R35" s="583"/>
      <c r="S35" s="583"/>
      <c r="T35" s="583"/>
      <c r="U35" s="583"/>
      <c r="V35" s="583"/>
      <c r="W35" s="583"/>
      <c r="X35" s="583"/>
      <c r="Y35" s="583"/>
      <c r="Z35" s="583"/>
      <c r="AA35" s="583"/>
      <c r="AB35" s="583"/>
      <c r="AC35" s="585"/>
      <c r="AD35" s="586"/>
      <c r="AE35" s="586"/>
      <c r="AF35" s="604"/>
      <c r="AG35" s="604"/>
    </row>
    <row r="36" spans="1:33" s="572" customFormat="1" ht="20.100000000000001" customHeight="1" x14ac:dyDescent="0.3">
      <c r="A36" s="183"/>
      <c r="B36" s="262"/>
      <c r="C36" s="59" t="s">
        <v>201</v>
      </c>
      <c r="D36" s="59"/>
      <c r="E36" s="59"/>
      <c r="F36" s="59"/>
      <c r="G36" s="693"/>
      <c r="H36" s="685"/>
      <c r="I36" s="686"/>
      <c r="J36" s="408"/>
      <c r="K36" s="561"/>
      <c r="L36" s="561"/>
      <c r="M36" s="561"/>
      <c r="N36" s="53"/>
      <c r="O36" s="562"/>
      <c r="P36" s="563"/>
      <c r="Q36" s="564"/>
      <c r="R36" s="565"/>
      <c r="S36" s="563"/>
      <c r="T36" s="564"/>
      <c r="U36" s="561"/>
      <c r="V36" s="566"/>
      <c r="W36" s="566"/>
      <c r="X36" s="565"/>
      <c r="Y36" s="567"/>
      <c r="Z36" s="561"/>
      <c r="AA36" s="561"/>
      <c r="AB36" s="568"/>
      <c r="AC36" s="615"/>
      <c r="AD36" s="616"/>
      <c r="AE36" s="605"/>
      <c r="AF36" s="605"/>
      <c r="AG36" s="617"/>
    </row>
    <row r="37" spans="1:33" s="572" customFormat="1" ht="20.100000000000001" customHeight="1" x14ac:dyDescent="0.3">
      <c r="A37" s="183"/>
      <c r="B37" s="262"/>
      <c r="C37" s="59" t="s">
        <v>23</v>
      </c>
      <c r="D37" s="59"/>
      <c r="E37" s="59"/>
      <c r="F37" s="59"/>
      <c r="G37" s="693"/>
      <c r="H37" s="685"/>
      <c r="I37" s="686"/>
      <c r="J37" s="408"/>
      <c r="K37" s="561"/>
      <c r="L37" s="561"/>
      <c r="M37" s="561"/>
      <c r="N37" s="53"/>
      <c r="O37" s="562"/>
      <c r="P37" s="563"/>
      <c r="Q37" s="564"/>
      <c r="R37" s="588"/>
      <c r="S37" s="563"/>
      <c r="T37" s="564"/>
      <c r="U37" s="561"/>
      <c r="V37" s="566"/>
      <c r="W37" s="566"/>
      <c r="X37" s="565"/>
      <c r="Y37" s="567"/>
      <c r="Z37" s="561"/>
      <c r="AA37" s="561"/>
      <c r="AB37" s="568"/>
      <c r="AC37" s="615"/>
      <c r="AD37" s="616"/>
      <c r="AE37" s="605"/>
      <c r="AF37" s="605"/>
      <c r="AG37" s="617"/>
    </row>
    <row r="38" spans="1:33" s="572" customFormat="1" ht="20.100000000000001" customHeight="1" x14ac:dyDescent="0.3">
      <c r="A38" s="183"/>
      <c r="B38" s="262"/>
      <c r="C38" s="59" t="s">
        <v>24</v>
      </c>
      <c r="D38" s="59"/>
      <c r="E38" s="59"/>
      <c r="F38" s="59"/>
      <c r="G38" s="693"/>
      <c r="H38" s="685"/>
      <c r="I38" s="686"/>
      <c r="J38" s="408"/>
      <c r="K38" s="561"/>
      <c r="L38" s="561"/>
      <c r="M38" s="561"/>
      <c r="N38" s="53"/>
      <c r="O38" s="562"/>
      <c r="P38" s="563"/>
      <c r="Q38" s="564"/>
      <c r="R38" s="565"/>
      <c r="S38" s="563"/>
      <c r="T38" s="564"/>
      <c r="U38" s="561"/>
      <c r="V38" s="566"/>
      <c r="W38" s="566"/>
      <c r="X38" s="565"/>
      <c r="Y38" s="567"/>
      <c r="Z38" s="561"/>
      <c r="AA38" s="561"/>
      <c r="AB38" s="568"/>
      <c r="AC38" s="569"/>
      <c r="AD38" s="570"/>
      <c r="AE38" s="605"/>
      <c r="AF38" s="605"/>
      <c r="AG38" s="617"/>
    </row>
    <row r="39" spans="1:33" s="587" customFormat="1" ht="9" customHeight="1" x14ac:dyDescent="0.3">
      <c r="A39" s="578"/>
      <c r="B39" s="579"/>
      <c r="C39" s="580"/>
      <c r="D39" s="580"/>
      <c r="E39" s="580"/>
      <c r="F39" s="580"/>
      <c r="G39" s="690"/>
      <c r="H39" s="690"/>
      <c r="I39" s="690"/>
      <c r="J39" s="582"/>
      <c r="K39" s="583"/>
      <c r="L39" s="584"/>
      <c r="M39" s="583"/>
      <c r="N39" s="583"/>
      <c r="O39" s="583"/>
      <c r="P39" s="583"/>
      <c r="Q39" s="583"/>
      <c r="R39" s="583"/>
      <c r="S39" s="583"/>
      <c r="T39" s="583"/>
      <c r="U39" s="583"/>
      <c r="V39" s="583"/>
      <c r="W39" s="583"/>
      <c r="X39" s="583"/>
      <c r="Y39" s="583"/>
      <c r="Z39" s="583"/>
      <c r="AA39" s="583"/>
      <c r="AB39" s="583"/>
      <c r="AC39" s="585"/>
      <c r="AD39" s="586"/>
      <c r="AE39" s="586"/>
      <c r="AF39" s="604"/>
      <c r="AG39" s="604"/>
    </row>
    <row r="40" spans="1:33" s="572" customFormat="1" ht="20.100000000000001" customHeight="1" x14ac:dyDescent="0.3">
      <c r="A40" s="183"/>
      <c r="B40" s="262"/>
      <c r="C40" s="59" t="s">
        <v>201</v>
      </c>
      <c r="D40" s="59"/>
      <c r="E40" s="59"/>
      <c r="F40" s="59"/>
      <c r="G40" s="693"/>
      <c r="H40" s="685"/>
      <c r="I40" s="686"/>
      <c r="J40" s="408"/>
      <c r="K40" s="561"/>
      <c r="L40" s="561"/>
      <c r="M40" s="561"/>
      <c r="N40" s="53"/>
      <c r="O40" s="562"/>
      <c r="P40" s="563"/>
      <c r="Q40" s="564"/>
      <c r="R40" s="565"/>
      <c r="S40" s="563"/>
      <c r="T40" s="564"/>
      <c r="U40" s="561"/>
      <c r="V40" s="566"/>
      <c r="W40" s="566"/>
      <c r="X40" s="565"/>
      <c r="Y40" s="567"/>
      <c r="Z40" s="561"/>
      <c r="AA40" s="561"/>
      <c r="AB40" s="568"/>
      <c r="AC40" s="615"/>
      <c r="AD40" s="616"/>
      <c r="AE40" s="605"/>
      <c r="AF40" s="605"/>
      <c r="AG40" s="617"/>
    </row>
    <row r="41" spans="1:33" s="572" customFormat="1" ht="20.100000000000001" customHeight="1" x14ac:dyDescent="0.3">
      <c r="A41" s="183"/>
      <c r="B41" s="262"/>
      <c r="C41" s="59" t="s">
        <v>23</v>
      </c>
      <c r="D41" s="59"/>
      <c r="E41" s="59"/>
      <c r="F41" s="59"/>
      <c r="G41" s="693"/>
      <c r="H41" s="685"/>
      <c r="I41" s="686"/>
      <c r="J41" s="408"/>
      <c r="K41" s="561"/>
      <c r="L41" s="561"/>
      <c r="M41" s="561"/>
      <c r="N41" s="53"/>
      <c r="O41" s="562"/>
      <c r="P41" s="563"/>
      <c r="Q41" s="564"/>
      <c r="R41" s="588"/>
      <c r="S41" s="563"/>
      <c r="T41" s="564"/>
      <c r="U41" s="561"/>
      <c r="V41" s="566"/>
      <c r="W41" s="566"/>
      <c r="X41" s="565"/>
      <c r="Y41" s="567"/>
      <c r="Z41" s="561"/>
      <c r="AA41" s="561"/>
      <c r="AB41" s="568"/>
      <c r="AC41" s="615"/>
      <c r="AD41" s="616"/>
      <c r="AE41" s="605"/>
      <c r="AF41" s="605"/>
      <c r="AG41" s="617"/>
    </row>
    <row r="42" spans="1:33" s="572" customFormat="1" ht="20.100000000000001" customHeight="1" x14ac:dyDescent="0.3">
      <c r="A42" s="183"/>
      <c r="B42" s="262"/>
      <c r="C42" s="59" t="s">
        <v>24</v>
      </c>
      <c r="D42" s="59"/>
      <c r="E42" s="59"/>
      <c r="F42" s="59"/>
      <c r="G42" s="693"/>
      <c r="H42" s="685"/>
      <c r="I42" s="686"/>
      <c r="J42" s="560"/>
      <c r="K42" s="561"/>
      <c r="L42" s="561"/>
      <c r="M42" s="561"/>
      <c r="N42" s="53"/>
      <c r="O42" s="562"/>
      <c r="P42" s="563"/>
      <c r="Q42" s="564"/>
      <c r="R42" s="565"/>
      <c r="S42" s="563"/>
      <c r="T42" s="564"/>
      <c r="U42" s="561"/>
      <c r="V42" s="566"/>
      <c r="W42" s="566"/>
      <c r="X42" s="565"/>
      <c r="Y42" s="567"/>
      <c r="Z42" s="561"/>
      <c r="AA42" s="561"/>
      <c r="AB42" s="568"/>
      <c r="AC42" s="615"/>
      <c r="AD42" s="571"/>
      <c r="AE42" s="605"/>
      <c r="AF42" s="605"/>
      <c r="AG42" s="617"/>
    </row>
    <row r="43" spans="1:33" s="501" customFormat="1" ht="15" x14ac:dyDescent="0.25">
      <c r="B43" s="573"/>
      <c r="G43" s="574"/>
      <c r="H43" s="574"/>
      <c r="I43" s="574"/>
      <c r="J43" s="575"/>
      <c r="AD43" s="576"/>
      <c r="AE43" s="576"/>
    </row>
    <row r="44" spans="1:33" s="501" customFormat="1" x14ac:dyDescent="0.25">
      <c r="B44" s="573"/>
      <c r="J44" s="577"/>
    </row>
    <row r="45" spans="1:33" s="501" customFormat="1" x14ac:dyDescent="0.25">
      <c r="B45" s="573"/>
      <c r="J45" s="577"/>
    </row>
    <row r="46" spans="1:33" s="501" customFormat="1" x14ac:dyDescent="0.25">
      <c r="B46" s="573"/>
      <c r="J46" s="577"/>
    </row>
    <row r="47" spans="1:33" s="501" customFormat="1" x14ac:dyDescent="0.25">
      <c r="B47" s="573"/>
      <c r="J47" s="577"/>
    </row>
    <row r="48" spans="1:33" s="501" customFormat="1" x14ac:dyDescent="0.25">
      <c r="B48" s="573"/>
      <c r="J48" s="577"/>
    </row>
    <row r="49" spans="2:10" s="501" customFormat="1" x14ac:dyDescent="0.25">
      <c r="B49" s="573"/>
      <c r="J49" s="577"/>
    </row>
    <row r="50" spans="2:10" s="501" customFormat="1" x14ac:dyDescent="0.25">
      <c r="B50" s="573"/>
      <c r="J50" s="577"/>
    </row>
    <row r="51" spans="2:10" s="501" customFormat="1" x14ac:dyDescent="0.25">
      <c r="B51" s="573"/>
      <c r="J51" s="577"/>
    </row>
    <row r="52" spans="2:10" s="501" customFormat="1" x14ac:dyDescent="0.25">
      <c r="B52" s="573"/>
      <c r="J52" s="577"/>
    </row>
  </sheetData>
  <mergeCells count="30">
    <mergeCell ref="L2:L3"/>
    <mergeCell ref="M2:M3"/>
    <mergeCell ref="W2:W3"/>
    <mergeCell ref="X2:X3"/>
    <mergeCell ref="U2:U3"/>
    <mergeCell ref="V2:V3"/>
    <mergeCell ref="Y1:AC1"/>
    <mergeCell ref="AD1:AG1"/>
    <mergeCell ref="S2:S3"/>
    <mergeCell ref="T2:T3"/>
    <mergeCell ref="Y2:AC2"/>
    <mergeCell ref="AD2:AE2"/>
    <mergeCell ref="AF2:AG2"/>
    <mergeCell ref="S1:X1"/>
    <mergeCell ref="B1:B3"/>
    <mergeCell ref="C1:C3"/>
    <mergeCell ref="G1:I1"/>
    <mergeCell ref="J1:O1"/>
    <mergeCell ref="P1:R1"/>
    <mergeCell ref="N2:N3"/>
    <mergeCell ref="O2:O3"/>
    <mergeCell ref="P2:P3"/>
    <mergeCell ref="Q2:Q3"/>
    <mergeCell ref="R2:R3"/>
    <mergeCell ref="G2:G3"/>
    <mergeCell ref="H2:H3"/>
    <mergeCell ref="I2:I3"/>
    <mergeCell ref="J2:J3"/>
    <mergeCell ref="K2:K3"/>
    <mergeCell ref="D1:F2"/>
  </mergeCells>
  <printOptions horizontalCentered="1" verticalCentered="1"/>
  <pageMargins left="0.70866141732283472" right="0.70866141732283472" top="0.74803149606299213" bottom="0.74803149606299213" header="0.31496062992125984" footer="0.31496062992125984"/>
  <pageSetup paperSize="5" scale="55" orientation="landscape" r:id="rId1"/>
  <headerFooter>
    <oddHeader>&amp;A</oddHeader>
    <oddFoote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P25" sqref="P25"/>
    </sheetView>
  </sheetViews>
  <sheetFormatPr defaultRowHeight="13.2"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J26" sqref="J26"/>
    </sheetView>
  </sheetViews>
  <sheetFormatPr defaultRowHeight="13.2"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tint="-0.249977111117893"/>
  </sheetPr>
  <dimension ref="A1"/>
  <sheetViews>
    <sheetView zoomScale="89" zoomScaleNormal="89" workbookViewId="0">
      <pane ySplit="1" topLeftCell="A2" activePane="bottomLeft" state="frozen"/>
      <selection pane="bottomLeft" activeCell="H44" sqref="H44"/>
    </sheetView>
  </sheetViews>
  <sheetFormatPr defaultColWidth="9.109375" defaultRowHeight="14.4" x14ac:dyDescent="0.3"/>
  <cols>
    <col min="1" max="1" width="28.88671875" style="398" bestFit="1" customWidth="1"/>
    <col min="2" max="2" width="16.109375" style="398" customWidth="1"/>
    <col min="3" max="3" width="11.6640625" style="398" customWidth="1"/>
    <col min="4" max="4" width="13.88671875" style="398" bestFit="1" customWidth="1"/>
    <col min="5" max="5" width="12" style="398" bestFit="1" customWidth="1"/>
    <col min="6" max="6" width="14.44140625" style="398" bestFit="1" customWidth="1"/>
    <col min="7" max="7" width="13" style="398" customWidth="1"/>
    <col min="8" max="8" width="12.88671875" style="398" customWidth="1"/>
    <col min="9" max="9" width="14.33203125" style="398" bestFit="1" customWidth="1"/>
    <col min="10" max="10" width="14.44140625" style="398" bestFit="1" customWidth="1"/>
    <col min="11" max="11" width="11.44140625" style="398" customWidth="1"/>
    <col min="12" max="12" width="11.6640625" style="398" customWidth="1"/>
    <col min="13" max="13" width="13.88671875" style="398" bestFit="1" customWidth="1"/>
    <col min="14" max="14" width="14.44140625" style="398" bestFit="1" customWidth="1"/>
    <col min="15" max="16384" width="9.109375" style="398"/>
  </cols>
  <sheetData/>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
  <sheetViews>
    <sheetView workbookViewId="0">
      <selection activeCell="F30" sqref="F30"/>
    </sheetView>
  </sheetViews>
  <sheetFormatPr defaultRowHeight="13.2" x14ac:dyDescent="0.25"/>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8" transitionEvaluation="1">
    <tabColor theme="8" tint="-0.249977111117893"/>
    <pageSetUpPr fitToPage="1"/>
  </sheetPr>
  <dimension ref="A1:BB55"/>
  <sheetViews>
    <sheetView showGridLines="0" view="pageBreakPreview" topLeftCell="A11" zoomScale="50" zoomScaleNormal="75" zoomScaleSheetLayoutView="50" workbookViewId="0">
      <selection activeCell="O31" sqref="O31"/>
    </sheetView>
  </sheetViews>
  <sheetFormatPr defaultColWidth="19" defaultRowHeight="15.6" x14ac:dyDescent="0.3"/>
  <cols>
    <col min="1" max="1" width="3.44140625" style="416" customWidth="1"/>
    <col min="2" max="2" width="22.6640625" style="471" customWidth="1"/>
    <col min="3" max="3" width="5" style="471" customWidth="1"/>
    <col min="4" max="4" width="8.6640625" style="471" customWidth="1"/>
    <col min="5" max="5" width="7.5546875" style="471" customWidth="1"/>
    <col min="6" max="6" width="4.88671875" style="471" customWidth="1"/>
    <col min="7" max="7" width="8.6640625" style="471" customWidth="1"/>
    <col min="8" max="8" width="8.33203125" style="471" customWidth="1"/>
    <col min="9" max="9" width="6.109375" style="471" customWidth="1"/>
    <col min="10" max="10" width="6" style="471" customWidth="1"/>
    <col min="11" max="11" width="7.6640625" style="471" customWidth="1"/>
    <col min="12" max="12" width="6.109375" style="471" customWidth="1"/>
    <col min="13" max="13" width="8.6640625" style="471" customWidth="1"/>
    <col min="14" max="15" width="6.109375" style="471" customWidth="1"/>
    <col min="16" max="16" width="8.6640625" style="471" customWidth="1"/>
    <col min="17" max="17" width="4.88671875" style="472" customWidth="1"/>
    <col min="18" max="18" width="22.33203125" style="417" customWidth="1"/>
    <col min="19" max="19" width="3.33203125" style="417" customWidth="1"/>
    <col min="20" max="20" width="22.5546875" style="417" customWidth="1"/>
    <col min="21" max="21" width="5.5546875" style="417" customWidth="1"/>
    <col min="22" max="34" width="8.33203125" style="417" customWidth="1"/>
    <col min="35" max="35" width="5.6640625" style="417" customWidth="1"/>
    <col min="36" max="36" width="23.44140625" style="417" customWidth="1"/>
    <col min="37" max="37" width="6" style="417" customWidth="1"/>
    <col min="38" max="38" width="21.6640625" style="417" customWidth="1"/>
    <col min="39" max="39" width="6.5546875" style="417" customWidth="1"/>
    <col min="40" max="52" width="7.44140625" style="417" customWidth="1"/>
    <col min="53" max="53" width="6.33203125" style="417" customWidth="1"/>
    <col min="54" max="54" width="22.33203125" style="417" customWidth="1"/>
    <col min="55" max="55" width="5.109375" style="417" customWidth="1"/>
    <col min="56" max="16384" width="19" style="417"/>
  </cols>
  <sheetData>
    <row r="1" spans="1:54" x14ac:dyDescent="0.3">
      <c r="B1" s="1888" t="s">
        <v>34</v>
      </c>
      <c r="C1" s="1888"/>
      <c r="D1" s="1888"/>
      <c r="E1" s="1888"/>
      <c r="F1" s="1888"/>
      <c r="G1" s="1888"/>
      <c r="H1" s="1888"/>
      <c r="I1" s="1888"/>
      <c r="J1" s="1888"/>
      <c r="K1" s="1888"/>
      <c r="L1" s="1888"/>
      <c r="M1" s="1888"/>
      <c r="N1" s="1888"/>
      <c r="O1" s="1888"/>
      <c r="P1" s="1888"/>
      <c r="Q1" s="1888"/>
      <c r="R1" s="1888"/>
      <c r="T1" s="1888" t="s">
        <v>34</v>
      </c>
      <c r="U1" s="1888"/>
      <c r="V1" s="1888"/>
      <c r="W1" s="1888"/>
      <c r="X1" s="1888"/>
      <c r="Y1" s="1888"/>
      <c r="Z1" s="1888"/>
      <c r="AA1" s="1888"/>
      <c r="AB1" s="1888"/>
      <c r="AC1" s="1888"/>
      <c r="AD1" s="1888"/>
      <c r="AE1" s="1888"/>
      <c r="AF1" s="1888"/>
      <c r="AG1" s="1888"/>
      <c r="AH1" s="1888"/>
      <c r="AI1" s="1888"/>
      <c r="AJ1" s="1888"/>
      <c r="AL1" s="1892" t="s">
        <v>34</v>
      </c>
      <c r="AM1" s="1892"/>
      <c r="AN1" s="1892"/>
      <c r="AO1" s="1892"/>
      <c r="AP1" s="1892"/>
      <c r="AQ1" s="1892"/>
      <c r="AR1" s="1892"/>
      <c r="AS1" s="1892"/>
      <c r="AT1" s="1892"/>
      <c r="AU1" s="1892"/>
      <c r="AV1" s="1892"/>
      <c r="AW1" s="1892"/>
      <c r="AX1" s="1892"/>
      <c r="AY1" s="1892"/>
      <c r="AZ1" s="1892"/>
      <c r="BA1" s="1892"/>
      <c r="BB1" s="1892"/>
    </row>
    <row r="2" spans="1:54" x14ac:dyDescent="0.3">
      <c r="B2" s="1889" t="s">
        <v>35</v>
      </c>
      <c r="C2" s="1889"/>
      <c r="D2" s="1889"/>
      <c r="E2" s="1889"/>
      <c r="F2" s="1889"/>
      <c r="G2" s="1889"/>
      <c r="H2" s="1889"/>
      <c r="I2" s="1889"/>
      <c r="J2" s="1889"/>
      <c r="K2" s="1889"/>
      <c r="L2" s="1889"/>
      <c r="M2" s="1889"/>
      <c r="N2" s="1889"/>
      <c r="O2" s="1889"/>
      <c r="P2" s="1889"/>
      <c r="Q2" s="1889"/>
      <c r="R2" s="1889"/>
      <c r="T2" s="1889" t="s">
        <v>35</v>
      </c>
      <c r="U2" s="1889"/>
      <c r="V2" s="1889"/>
      <c r="W2" s="1889"/>
      <c r="X2" s="1889"/>
      <c r="Y2" s="1889"/>
      <c r="Z2" s="1889"/>
      <c r="AA2" s="1889"/>
      <c r="AB2" s="1889"/>
      <c r="AC2" s="1889"/>
      <c r="AD2" s="1889"/>
      <c r="AE2" s="1889"/>
      <c r="AF2" s="1889"/>
      <c r="AG2" s="1889"/>
      <c r="AH2" s="1889"/>
      <c r="AI2" s="1889"/>
      <c r="AJ2" s="1889"/>
      <c r="AL2" s="1893" t="s">
        <v>35</v>
      </c>
      <c r="AM2" s="1893"/>
      <c r="AN2" s="1893"/>
      <c r="AO2" s="1893"/>
      <c r="AP2" s="1893"/>
      <c r="AQ2" s="1893"/>
      <c r="AR2" s="1893"/>
      <c r="AS2" s="1893"/>
      <c r="AT2" s="1893"/>
      <c r="AU2" s="1893"/>
      <c r="AV2" s="1893"/>
      <c r="AW2" s="1893"/>
      <c r="AX2" s="1893"/>
      <c r="AY2" s="1893"/>
      <c r="AZ2" s="1893"/>
      <c r="BA2" s="1893"/>
      <c r="BB2" s="1893"/>
    </row>
    <row r="3" spans="1:54" x14ac:dyDescent="0.3">
      <c r="B3" s="1911" t="s">
        <v>259</v>
      </c>
      <c r="C3" s="1911"/>
      <c r="D3" s="1911"/>
      <c r="E3" s="1911"/>
      <c r="F3" s="1911"/>
      <c r="G3" s="1911"/>
      <c r="H3" s="1911"/>
      <c r="I3" s="1911"/>
      <c r="J3" s="1911"/>
      <c r="K3" s="1911"/>
      <c r="L3" s="1911"/>
      <c r="M3" s="1911"/>
      <c r="N3" s="1911"/>
      <c r="O3" s="1911"/>
      <c r="P3" s="1911"/>
      <c r="Q3" s="1911"/>
      <c r="R3" s="1911"/>
      <c r="S3" s="699"/>
      <c r="T3" s="1890" t="s">
        <v>400</v>
      </c>
      <c r="U3" s="1890"/>
      <c r="V3" s="1890"/>
      <c r="W3" s="1890"/>
      <c r="X3" s="1890"/>
      <c r="Y3" s="1890"/>
      <c r="Z3" s="1890"/>
      <c r="AA3" s="1890"/>
      <c r="AB3" s="1890"/>
      <c r="AC3" s="1890"/>
      <c r="AD3" s="1890"/>
      <c r="AE3" s="1890"/>
      <c r="AF3" s="1890"/>
      <c r="AG3" s="1890"/>
      <c r="AH3" s="1890"/>
      <c r="AI3" s="1890"/>
      <c r="AJ3" s="1890"/>
      <c r="AL3" s="1894" t="s">
        <v>396</v>
      </c>
      <c r="AM3" s="1894"/>
      <c r="AN3" s="1894"/>
      <c r="AO3" s="1894"/>
      <c r="AP3" s="1894"/>
      <c r="AQ3" s="1894"/>
      <c r="AR3" s="1894"/>
      <c r="AS3" s="1894"/>
      <c r="AT3" s="1894"/>
      <c r="AU3" s="1894"/>
      <c r="AV3" s="1894"/>
      <c r="AW3" s="1894"/>
      <c r="AX3" s="1894"/>
      <c r="AY3" s="1894"/>
      <c r="AZ3" s="1894"/>
      <c r="BA3" s="1894"/>
      <c r="BB3" s="1894"/>
    </row>
    <row r="4" spans="1:54" x14ac:dyDescent="0.3">
      <c r="B4" s="418"/>
      <c r="C4" s="418"/>
      <c r="D4" s="418"/>
      <c r="E4" s="418"/>
      <c r="F4" s="418"/>
      <c r="G4" s="418"/>
      <c r="H4" s="418"/>
      <c r="I4" s="418"/>
      <c r="J4" s="418"/>
      <c r="K4" s="418"/>
      <c r="L4" s="418"/>
      <c r="M4" s="418"/>
      <c r="N4" s="418"/>
      <c r="O4" s="418"/>
      <c r="P4" s="418"/>
      <c r="Q4" s="419"/>
      <c r="T4" s="444"/>
      <c r="U4" s="444"/>
      <c r="V4" s="1200"/>
      <c r="W4" s="1201"/>
      <c r="X4" s="1201"/>
      <c r="Y4" s="1201"/>
      <c r="Z4" s="1201"/>
      <c r="AA4" s="1201"/>
      <c r="AB4" s="1201"/>
      <c r="AC4" s="1201"/>
      <c r="AD4" s="1201"/>
      <c r="AE4" s="1202"/>
      <c r="AF4" s="1202"/>
      <c r="AG4" s="1202"/>
      <c r="AH4" s="1202"/>
      <c r="AI4" s="1202"/>
      <c r="AJ4" s="416"/>
      <c r="AL4" s="1268"/>
      <c r="AM4" s="1268"/>
      <c r="AN4" s="1268"/>
      <c r="AO4" s="1268"/>
      <c r="AP4" s="1268"/>
      <c r="AQ4" s="1268"/>
      <c r="AR4" s="1268"/>
      <c r="AS4" s="1268"/>
      <c r="AT4" s="1268"/>
      <c r="AU4" s="1268"/>
      <c r="AV4" s="1268"/>
      <c r="AW4" s="1268"/>
      <c r="AX4" s="1268"/>
      <c r="AY4" s="1268"/>
      <c r="AZ4" s="1268"/>
      <c r="BA4" s="1269"/>
      <c r="BB4" s="1270"/>
    </row>
    <row r="5" spans="1:54" x14ac:dyDescent="0.3">
      <c r="B5" s="420" t="s">
        <v>36</v>
      </c>
      <c r="C5" s="421"/>
      <c r="D5" s="1891" t="s">
        <v>37</v>
      </c>
      <c r="E5" s="1912"/>
      <c r="F5" s="1913" t="s">
        <v>38</v>
      </c>
      <c r="G5" s="1906"/>
      <c r="H5" s="1914"/>
      <c r="I5" s="1915" t="s">
        <v>39</v>
      </c>
      <c r="J5" s="1907"/>
      <c r="K5" s="1916"/>
      <c r="L5" s="1917" t="s">
        <v>40</v>
      </c>
      <c r="M5" s="1908"/>
      <c r="N5" s="1908"/>
      <c r="O5" s="1909" t="s">
        <v>41</v>
      </c>
      <c r="P5" s="1909"/>
      <c r="Q5" s="422"/>
      <c r="R5" s="423" t="s">
        <v>139</v>
      </c>
      <c r="T5" s="420" t="s">
        <v>36</v>
      </c>
      <c r="U5" s="421"/>
      <c r="V5" s="1891" t="s">
        <v>37</v>
      </c>
      <c r="W5" s="1891"/>
      <c r="X5" s="1906" t="s">
        <v>38</v>
      </c>
      <c r="Y5" s="1906"/>
      <c r="Z5" s="1906"/>
      <c r="AA5" s="1907" t="s">
        <v>39</v>
      </c>
      <c r="AB5" s="1907"/>
      <c r="AC5" s="1907"/>
      <c r="AD5" s="1908" t="s">
        <v>40</v>
      </c>
      <c r="AE5" s="1908"/>
      <c r="AF5" s="1908"/>
      <c r="AG5" s="1909" t="s">
        <v>41</v>
      </c>
      <c r="AH5" s="1909"/>
      <c r="AI5" s="422"/>
      <c r="AJ5" s="1203" t="s">
        <v>139</v>
      </c>
      <c r="AL5" s="1271" t="s">
        <v>36</v>
      </c>
      <c r="AM5" s="1272"/>
      <c r="AN5" s="1895" t="s">
        <v>37</v>
      </c>
      <c r="AO5" s="1896"/>
      <c r="AP5" s="1897" t="s">
        <v>38</v>
      </c>
      <c r="AQ5" s="1898"/>
      <c r="AR5" s="1899"/>
      <c r="AS5" s="1900" t="s">
        <v>39</v>
      </c>
      <c r="AT5" s="1901"/>
      <c r="AU5" s="1902"/>
      <c r="AV5" s="1903" t="s">
        <v>40</v>
      </c>
      <c r="AW5" s="1904"/>
      <c r="AX5" s="1904"/>
      <c r="AY5" s="1905" t="s">
        <v>41</v>
      </c>
      <c r="AZ5" s="1905"/>
      <c r="BA5" s="1273"/>
      <c r="BB5" s="423" t="s">
        <v>139</v>
      </c>
    </row>
    <row r="6" spans="1:54" x14ac:dyDescent="0.3">
      <c r="B6" s="424" t="s">
        <v>19</v>
      </c>
      <c r="C6" s="425"/>
      <c r="D6" s="426"/>
      <c r="E6" s="426"/>
      <c r="F6" s="426"/>
      <c r="G6" s="426"/>
      <c r="H6" s="426"/>
      <c r="I6" s="426"/>
      <c r="J6" s="426"/>
      <c r="K6" s="426"/>
      <c r="L6" s="426"/>
      <c r="M6" s="697"/>
      <c r="N6" s="426"/>
      <c r="O6" s="426"/>
      <c r="P6" s="426"/>
      <c r="Q6" s="427"/>
      <c r="R6" s="428"/>
      <c r="T6" s="424" t="s">
        <v>19</v>
      </c>
      <c r="U6" s="425"/>
      <c r="V6" s="426"/>
      <c r="W6" s="426"/>
      <c r="X6" s="426"/>
      <c r="Y6" s="426"/>
      <c r="Z6" s="426"/>
      <c r="AA6" s="426"/>
      <c r="AB6" s="426"/>
      <c r="AC6" s="426"/>
      <c r="AD6" s="426"/>
      <c r="AE6" s="1199"/>
      <c r="AF6" s="426"/>
      <c r="AG6" s="426"/>
      <c r="AH6" s="426"/>
      <c r="AI6" s="427"/>
      <c r="AJ6" s="1204"/>
      <c r="AL6" s="1274" t="s">
        <v>19</v>
      </c>
      <c r="AM6" s="1275"/>
      <c r="AN6" s="1276"/>
      <c r="AO6" s="1276"/>
      <c r="AP6" s="1276"/>
      <c r="AQ6" s="1276"/>
      <c r="AR6" s="1276"/>
      <c r="AS6" s="1276"/>
      <c r="AT6" s="1276"/>
      <c r="AU6" s="1276"/>
      <c r="AV6" s="1276"/>
      <c r="AW6" s="1277"/>
      <c r="AX6" s="1276"/>
      <c r="AY6" s="1276"/>
      <c r="AZ6" s="1276"/>
      <c r="BA6" s="1278"/>
      <c r="BB6" s="428"/>
    </row>
    <row r="7" spans="1:54" ht="17.399999999999999" x14ac:dyDescent="0.3">
      <c r="B7" s="429" t="s">
        <v>7</v>
      </c>
      <c r="C7" s="430" t="s">
        <v>42</v>
      </c>
      <c r="D7" s="431"/>
      <c r="E7" s="431" t="s">
        <v>43</v>
      </c>
      <c r="F7" s="432" t="s">
        <v>52</v>
      </c>
      <c r="G7" s="433"/>
      <c r="H7" s="432" t="s">
        <v>44</v>
      </c>
      <c r="I7" s="434" t="s">
        <v>216</v>
      </c>
      <c r="J7" s="434"/>
      <c r="K7" s="434" t="s">
        <v>45</v>
      </c>
      <c r="L7" s="435" t="s">
        <v>217</v>
      </c>
      <c r="M7" s="435"/>
      <c r="N7" s="435" t="s">
        <v>47</v>
      </c>
      <c r="O7" s="436" t="s">
        <v>218</v>
      </c>
      <c r="P7" s="436"/>
      <c r="Q7" s="430" t="s">
        <v>27</v>
      </c>
      <c r="R7" s="428" t="s">
        <v>140</v>
      </c>
      <c r="T7" s="429" t="s">
        <v>7</v>
      </c>
      <c r="U7" s="430" t="s">
        <v>42</v>
      </c>
      <c r="V7" s="431"/>
      <c r="W7" s="431" t="s">
        <v>270</v>
      </c>
      <c r="X7" s="432" t="s">
        <v>43</v>
      </c>
      <c r="Y7" s="433"/>
      <c r="Z7" s="432" t="s">
        <v>271</v>
      </c>
      <c r="AA7" s="434" t="s">
        <v>44</v>
      </c>
      <c r="AB7" s="434"/>
      <c r="AC7" s="434" t="s">
        <v>47</v>
      </c>
      <c r="AD7" s="435" t="s">
        <v>218</v>
      </c>
      <c r="AE7" s="435"/>
      <c r="AF7" s="435" t="s">
        <v>334</v>
      </c>
      <c r="AG7" s="436" t="s">
        <v>341</v>
      </c>
      <c r="AH7" s="436"/>
      <c r="AI7" s="430" t="s">
        <v>27</v>
      </c>
      <c r="AJ7" s="1807" t="s">
        <v>140</v>
      </c>
      <c r="AL7" s="1279" t="s">
        <v>333</v>
      </c>
      <c r="AM7" s="1280"/>
      <c r="AN7" s="1281"/>
      <c r="AO7" s="1281"/>
      <c r="AP7" s="1281"/>
      <c r="AQ7" s="1282"/>
      <c r="AR7" s="1281"/>
      <c r="AS7" s="1281"/>
      <c r="AT7" s="1281"/>
      <c r="AU7" s="1281"/>
      <c r="AV7" s="1283" t="s">
        <v>47</v>
      </c>
      <c r="AW7" s="1283"/>
      <c r="AX7" s="1283" t="s">
        <v>275</v>
      </c>
      <c r="AY7" s="1284" t="s">
        <v>334</v>
      </c>
      <c r="AZ7" s="1284"/>
      <c r="BA7" s="1280" t="s">
        <v>27</v>
      </c>
      <c r="BB7" s="1317" t="s">
        <v>335</v>
      </c>
    </row>
    <row r="8" spans="1:54" s="442" customFormat="1" ht="17.399999999999999" x14ac:dyDescent="0.3">
      <c r="A8" s="437"/>
      <c r="B8" s="438"/>
      <c r="C8" s="439"/>
      <c r="D8" s="440"/>
      <c r="E8" s="440"/>
      <c r="F8" s="440"/>
      <c r="G8" s="441"/>
      <c r="H8" s="440"/>
      <c r="I8" s="440"/>
      <c r="J8" s="440"/>
      <c r="K8" s="440"/>
      <c r="L8" s="440"/>
      <c r="M8" s="440"/>
      <c r="N8" s="440"/>
      <c r="O8" s="440"/>
      <c r="P8" s="440"/>
      <c r="Q8" s="430"/>
      <c r="R8" s="428"/>
      <c r="T8" s="438"/>
      <c r="U8" s="439"/>
      <c r="V8" s="440"/>
      <c r="W8" s="440"/>
      <c r="X8" s="440"/>
      <c r="Y8" s="441"/>
      <c r="Z8" s="440"/>
      <c r="AA8" s="440"/>
      <c r="AB8" s="440"/>
      <c r="AC8" s="440"/>
      <c r="AD8" s="440"/>
      <c r="AE8" s="440"/>
      <c r="AF8" s="440"/>
      <c r="AG8" s="440"/>
      <c r="AH8" s="440"/>
      <c r="AI8" s="430"/>
      <c r="AJ8" s="1807" t="s">
        <v>274</v>
      </c>
      <c r="AL8" s="1285"/>
      <c r="AM8" s="1286"/>
      <c r="AN8" s="1281"/>
      <c r="AO8" s="1281"/>
      <c r="AP8" s="1281"/>
      <c r="AQ8" s="1282"/>
      <c r="AR8" s="1281"/>
      <c r="AS8" s="1281"/>
      <c r="AT8" s="1281"/>
      <c r="AU8" s="1281"/>
      <c r="AV8" s="1281"/>
      <c r="AW8" s="1281"/>
      <c r="AX8" s="1281"/>
      <c r="AY8" s="1281"/>
      <c r="AZ8" s="1281"/>
      <c r="BA8" s="1280"/>
      <c r="BB8" s="464"/>
    </row>
    <row r="9" spans="1:54" ht="17.399999999999999" x14ac:dyDescent="0.3">
      <c r="B9" s="429" t="s">
        <v>3</v>
      </c>
      <c r="C9" s="430" t="s">
        <v>42</v>
      </c>
      <c r="D9" s="431"/>
      <c r="E9" s="431" t="s">
        <v>43</v>
      </c>
      <c r="F9" s="432" t="s">
        <v>52</v>
      </c>
      <c r="G9" s="433"/>
      <c r="H9" s="432" t="s">
        <v>44</v>
      </c>
      <c r="I9" s="434" t="s">
        <v>216</v>
      </c>
      <c r="J9" s="434"/>
      <c r="K9" s="434" t="s">
        <v>45</v>
      </c>
      <c r="L9" s="435" t="s">
        <v>217</v>
      </c>
      <c r="M9" s="435"/>
      <c r="N9" s="435" t="s">
        <v>47</v>
      </c>
      <c r="O9" s="436" t="s">
        <v>218</v>
      </c>
      <c r="P9" s="436"/>
      <c r="Q9" s="430" t="s">
        <v>27</v>
      </c>
      <c r="R9" s="428" t="s">
        <v>140</v>
      </c>
      <c r="T9" s="429" t="s">
        <v>3</v>
      </c>
      <c r="U9" s="430" t="s">
        <v>42</v>
      </c>
      <c r="V9" s="431"/>
      <c r="W9" s="431" t="s">
        <v>43</v>
      </c>
      <c r="X9" s="432" t="s">
        <v>52</v>
      </c>
      <c r="Y9" s="433"/>
      <c r="Z9" s="432" t="s">
        <v>44</v>
      </c>
      <c r="AA9" s="434" t="s">
        <v>216</v>
      </c>
      <c r="AB9" s="434"/>
      <c r="AC9" s="434" t="s">
        <v>218</v>
      </c>
      <c r="AD9" s="435" t="s">
        <v>253</v>
      </c>
      <c r="AE9" s="435"/>
      <c r="AF9" s="435" t="s">
        <v>341</v>
      </c>
      <c r="AG9" s="436" t="s">
        <v>55</v>
      </c>
      <c r="AH9" s="436"/>
      <c r="AI9" s="430" t="s">
        <v>27</v>
      </c>
      <c r="AJ9" s="1807" t="s">
        <v>140</v>
      </c>
      <c r="AL9" s="429" t="s">
        <v>336</v>
      </c>
      <c r="AM9" s="430"/>
      <c r="AN9" s="440"/>
      <c r="AO9" s="440"/>
      <c r="AP9" s="440"/>
      <c r="AQ9" s="441"/>
      <c r="AR9" s="440"/>
      <c r="AS9" s="440"/>
      <c r="AT9" s="440"/>
      <c r="AU9" s="440"/>
      <c r="AV9" s="435" t="s">
        <v>47</v>
      </c>
      <c r="AW9" s="435"/>
      <c r="AX9" s="435" t="s">
        <v>275</v>
      </c>
      <c r="AY9" s="436" t="s">
        <v>334</v>
      </c>
      <c r="AZ9" s="436"/>
      <c r="BA9" s="1221" t="s">
        <v>27</v>
      </c>
      <c r="BB9" s="1317" t="s">
        <v>335</v>
      </c>
    </row>
    <row r="10" spans="1:54" x14ac:dyDescent="0.3">
      <c r="B10" s="429"/>
      <c r="C10" s="443"/>
      <c r="D10" s="440"/>
      <c r="E10" s="440"/>
      <c r="F10" s="440"/>
      <c r="G10" s="441"/>
      <c r="H10" s="440"/>
      <c r="I10" s="440"/>
      <c r="J10" s="440"/>
      <c r="K10" s="440"/>
      <c r="L10" s="440"/>
      <c r="M10" s="440"/>
      <c r="N10" s="440"/>
      <c r="O10" s="440"/>
      <c r="P10" s="440"/>
      <c r="Q10" s="440"/>
      <c r="R10" s="428"/>
      <c r="T10" s="429"/>
      <c r="U10" s="443"/>
      <c r="V10" s="440"/>
      <c r="W10" s="440"/>
      <c r="X10" s="440"/>
      <c r="Y10" s="441"/>
      <c r="Z10" s="440"/>
      <c r="AA10" s="440"/>
      <c r="AB10" s="440"/>
      <c r="AC10" s="440"/>
      <c r="AD10" s="440"/>
      <c r="AE10" s="440"/>
      <c r="AF10" s="440"/>
      <c r="AG10" s="440"/>
      <c r="AH10" s="440"/>
      <c r="AI10" s="440"/>
      <c r="AJ10" s="1807" t="s">
        <v>274</v>
      </c>
      <c r="AL10" s="429"/>
      <c r="AM10" s="1287"/>
      <c r="AN10" s="440"/>
      <c r="AO10" s="440"/>
      <c r="AP10" s="440"/>
      <c r="AQ10" s="441"/>
      <c r="AR10" s="440"/>
      <c r="AS10" s="440"/>
      <c r="AT10" s="440"/>
      <c r="AU10" s="440"/>
      <c r="AV10" s="440"/>
      <c r="AW10" s="440"/>
      <c r="AX10" s="440"/>
      <c r="AY10" s="440"/>
      <c r="AZ10" s="440"/>
      <c r="BA10" s="1288"/>
      <c r="BB10" s="428"/>
    </row>
    <row r="11" spans="1:54" ht="17.399999999999999" x14ac:dyDescent="0.3">
      <c r="B11" s="429" t="s">
        <v>4</v>
      </c>
      <c r="C11" s="443"/>
      <c r="D11" s="434"/>
      <c r="E11" s="434"/>
      <c r="F11" s="434"/>
      <c r="G11" s="444"/>
      <c r="H11" s="434"/>
      <c r="I11" s="434"/>
      <c r="J11" s="434"/>
      <c r="K11" s="434"/>
      <c r="L11" s="435" t="s">
        <v>48</v>
      </c>
      <c r="M11" s="435"/>
      <c r="N11" s="435"/>
      <c r="O11" s="434"/>
      <c r="P11" s="434"/>
      <c r="Q11" s="440"/>
      <c r="R11" s="428" t="s">
        <v>140</v>
      </c>
      <c r="T11" s="429" t="s">
        <v>4</v>
      </c>
      <c r="U11" s="443"/>
      <c r="V11" s="434"/>
      <c r="W11" s="434"/>
      <c r="X11" s="434"/>
      <c r="Y11" s="444"/>
      <c r="Z11" s="434"/>
      <c r="AA11" s="434"/>
      <c r="AB11" s="434"/>
      <c r="AC11" s="434"/>
      <c r="AD11" s="435" t="s">
        <v>276</v>
      </c>
      <c r="AE11" s="435"/>
      <c r="AF11" s="435"/>
      <c r="AG11" s="434"/>
      <c r="AH11" s="434"/>
      <c r="AI11" s="440"/>
      <c r="AJ11" s="1204" t="s">
        <v>140</v>
      </c>
      <c r="AL11" s="1279" t="s">
        <v>337</v>
      </c>
      <c r="AM11" s="1280"/>
      <c r="AN11" s="1281"/>
      <c r="AO11" s="1281"/>
      <c r="AP11" s="1281"/>
      <c r="AQ11" s="1282"/>
      <c r="AR11" s="1281"/>
      <c r="AS11" s="1281"/>
      <c r="AT11" s="1281"/>
      <c r="AU11" s="1281"/>
      <c r="AV11" s="1283" t="s">
        <v>121</v>
      </c>
      <c r="AW11" s="1283"/>
      <c r="AX11" s="1283" t="s">
        <v>223</v>
      </c>
      <c r="AY11" s="1284" t="s">
        <v>224</v>
      </c>
      <c r="AZ11" s="1284"/>
      <c r="BA11" s="1289" t="s">
        <v>27</v>
      </c>
      <c r="BB11" s="428" t="s">
        <v>140</v>
      </c>
    </row>
    <row r="12" spans="1:54" ht="17.399999999999999" x14ac:dyDescent="0.3">
      <c r="B12" s="429"/>
      <c r="C12" s="443"/>
      <c r="D12" s="434"/>
      <c r="E12" s="434"/>
      <c r="F12" s="434"/>
      <c r="G12" s="444"/>
      <c r="H12" s="434"/>
      <c r="I12" s="434"/>
      <c r="J12" s="434"/>
      <c r="K12" s="434"/>
      <c r="L12" s="440"/>
      <c r="M12" s="440"/>
      <c r="N12" s="440"/>
      <c r="O12" s="434"/>
      <c r="P12" s="434"/>
      <c r="Q12" s="440"/>
      <c r="R12" s="428"/>
      <c r="T12" s="429"/>
      <c r="U12" s="443"/>
      <c r="V12" s="434"/>
      <c r="W12" s="434"/>
      <c r="X12" s="434"/>
      <c r="Y12" s="444"/>
      <c r="Z12" s="434"/>
      <c r="AA12" s="434"/>
      <c r="AB12" s="434"/>
      <c r="AC12" s="434"/>
      <c r="AD12" s="440"/>
      <c r="AE12" s="440"/>
      <c r="AF12" s="440"/>
      <c r="AG12" s="434"/>
      <c r="AH12" s="434"/>
      <c r="AI12" s="440"/>
      <c r="AJ12" s="1204"/>
      <c r="AL12" s="1285"/>
      <c r="AM12" s="1280"/>
      <c r="AN12" s="1281"/>
      <c r="AO12" s="1281"/>
      <c r="AP12" s="1281"/>
      <c r="AQ12" s="1282"/>
      <c r="AR12" s="1281"/>
      <c r="AS12" s="1281"/>
      <c r="AT12" s="1281"/>
      <c r="AU12" s="1281"/>
      <c r="AV12" s="1281"/>
      <c r="AW12" s="1281"/>
      <c r="AX12" s="1281"/>
      <c r="AY12" s="1281"/>
      <c r="AZ12" s="1281"/>
      <c r="BA12" s="1286"/>
      <c r="BB12" s="464"/>
    </row>
    <row r="13" spans="1:54" ht="17.399999999999999" x14ac:dyDescent="0.3">
      <c r="B13" s="429" t="s">
        <v>0</v>
      </c>
      <c r="C13" s="430" t="s">
        <v>42</v>
      </c>
      <c r="D13" s="431"/>
      <c r="E13" s="431" t="s">
        <v>219</v>
      </c>
      <c r="F13" s="432" t="s">
        <v>220</v>
      </c>
      <c r="G13" s="433"/>
      <c r="H13" s="432" t="s">
        <v>73</v>
      </c>
      <c r="I13" s="434" t="s">
        <v>221</v>
      </c>
      <c r="J13" s="434"/>
      <c r="K13" s="434" t="s">
        <v>222</v>
      </c>
      <c r="L13" s="435" t="s">
        <v>121</v>
      </c>
      <c r="M13" s="435"/>
      <c r="N13" s="435" t="s">
        <v>223</v>
      </c>
      <c r="O13" s="436" t="s">
        <v>224</v>
      </c>
      <c r="P13" s="436"/>
      <c r="Q13" s="445" t="s">
        <v>27</v>
      </c>
      <c r="R13" s="428" t="s">
        <v>140</v>
      </c>
      <c r="T13" s="429" t="s">
        <v>0</v>
      </c>
      <c r="U13" s="430" t="s">
        <v>42</v>
      </c>
      <c r="V13" s="431"/>
      <c r="W13" s="431" t="s">
        <v>277</v>
      </c>
      <c r="X13" s="432" t="s">
        <v>278</v>
      </c>
      <c r="Y13" s="433"/>
      <c r="Z13" s="432" t="s">
        <v>279</v>
      </c>
      <c r="AA13" s="434" t="s">
        <v>280</v>
      </c>
      <c r="AB13" s="434"/>
      <c r="AC13" s="434" t="s">
        <v>281</v>
      </c>
      <c r="AD13" s="435" t="s">
        <v>282</v>
      </c>
      <c r="AE13" s="435"/>
      <c r="AF13" s="435" t="s">
        <v>283</v>
      </c>
      <c r="AG13" s="436" t="s">
        <v>284</v>
      </c>
      <c r="AH13" s="436"/>
      <c r="AI13" s="445" t="s">
        <v>27</v>
      </c>
      <c r="AJ13" s="1204" t="s">
        <v>140</v>
      </c>
      <c r="AL13" s="1285" t="s">
        <v>338</v>
      </c>
      <c r="AM13" s="1288"/>
      <c r="AN13" s="1281"/>
      <c r="AO13" s="1281"/>
      <c r="AP13" s="1281"/>
      <c r="AQ13" s="1290"/>
      <c r="AR13" s="1281"/>
      <c r="AS13" s="1281"/>
      <c r="AT13" s="1281"/>
      <c r="AU13" s="1281"/>
      <c r="AV13" s="1281"/>
      <c r="AW13" s="1281"/>
      <c r="AX13" s="1281"/>
      <c r="AY13" s="1284" t="s">
        <v>339</v>
      </c>
      <c r="AZ13" s="1284"/>
      <c r="BA13" s="1286" t="s">
        <v>27</v>
      </c>
      <c r="BB13" s="464" t="s">
        <v>140</v>
      </c>
    </row>
    <row r="14" spans="1:54" ht="17.399999999999999" x14ac:dyDescent="0.3">
      <c r="B14" s="429"/>
      <c r="C14" s="443"/>
      <c r="D14" s="434"/>
      <c r="E14" s="434"/>
      <c r="F14" s="434"/>
      <c r="G14" s="444"/>
      <c r="H14" s="434"/>
      <c r="I14" s="434"/>
      <c r="J14" s="434"/>
      <c r="K14" s="434"/>
      <c r="L14" s="434"/>
      <c r="M14" s="434"/>
      <c r="N14" s="434"/>
      <c r="O14" s="434"/>
      <c r="P14" s="434"/>
      <c r="Q14" s="440"/>
      <c r="R14" s="428"/>
      <c r="T14" s="429"/>
      <c r="U14" s="443"/>
      <c r="V14" s="434"/>
      <c r="W14" s="434"/>
      <c r="X14" s="434"/>
      <c r="Y14" s="444"/>
      <c r="Z14" s="434"/>
      <c r="AA14" s="434"/>
      <c r="AB14" s="434"/>
      <c r="AC14" s="434"/>
      <c r="AD14" s="434"/>
      <c r="AE14" s="434"/>
      <c r="AF14" s="434"/>
      <c r="AG14" s="434"/>
      <c r="AH14" s="434"/>
      <c r="AI14" s="440"/>
      <c r="AJ14" s="1204"/>
      <c r="AL14" s="1285"/>
      <c r="AM14" s="1288"/>
      <c r="AN14" s="1281"/>
      <c r="AO14" s="1281"/>
      <c r="AP14" s="1281"/>
      <c r="AQ14" s="1290"/>
      <c r="AR14" s="1281"/>
      <c r="AS14" s="1281"/>
      <c r="AT14" s="1281"/>
      <c r="AU14" s="1281"/>
      <c r="AV14" s="1281"/>
      <c r="AW14" s="1281"/>
      <c r="AX14" s="1281"/>
      <c r="AY14" s="1281"/>
      <c r="AZ14" s="1281"/>
      <c r="BA14" s="1286"/>
      <c r="BB14" s="464"/>
    </row>
    <row r="15" spans="1:54" ht="17.399999999999999" x14ac:dyDescent="0.3">
      <c r="B15" s="429" t="s">
        <v>5</v>
      </c>
      <c r="C15" s="430" t="s">
        <v>42</v>
      </c>
      <c r="D15" s="431"/>
      <c r="E15" s="431" t="s">
        <v>225</v>
      </c>
      <c r="F15" s="432" t="s">
        <v>226</v>
      </c>
      <c r="G15" s="433"/>
      <c r="H15" s="432" t="s">
        <v>227</v>
      </c>
      <c r="I15" s="434" t="s">
        <v>228</v>
      </c>
      <c r="J15" s="434"/>
      <c r="K15" s="434" t="s">
        <v>229</v>
      </c>
      <c r="L15" s="435" t="s">
        <v>230</v>
      </c>
      <c r="M15" s="435"/>
      <c r="N15" s="435" t="s">
        <v>231</v>
      </c>
      <c r="O15" s="436" t="s">
        <v>232</v>
      </c>
      <c r="P15" s="436"/>
      <c r="Q15" s="445" t="s">
        <v>27</v>
      </c>
      <c r="R15" s="428" t="s">
        <v>140</v>
      </c>
      <c r="T15" s="429" t="s">
        <v>5</v>
      </c>
      <c r="U15" s="430" t="s">
        <v>42</v>
      </c>
      <c r="V15" s="431"/>
      <c r="W15" s="431" t="s">
        <v>285</v>
      </c>
      <c r="X15" s="432" t="s">
        <v>286</v>
      </c>
      <c r="Y15" s="433"/>
      <c r="Z15" s="432" t="s">
        <v>287</v>
      </c>
      <c r="AA15" s="434" t="s">
        <v>288</v>
      </c>
      <c r="AB15" s="434"/>
      <c r="AC15" s="434" t="s">
        <v>289</v>
      </c>
      <c r="AD15" s="435" t="s">
        <v>290</v>
      </c>
      <c r="AE15" s="435"/>
      <c r="AF15" s="435" t="s">
        <v>291</v>
      </c>
      <c r="AG15" s="436" t="s">
        <v>292</v>
      </c>
      <c r="AH15" s="436"/>
      <c r="AI15" s="445" t="s">
        <v>27</v>
      </c>
      <c r="AJ15" s="1204" t="s">
        <v>140</v>
      </c>
      <c r="AL15" s="1274" t="s">
        <v>20</v>
      </c>
      <c r="AM15" s="1275"/>
      <c r="AN15" s="1291"/>
      <c r="AO15" s="1291"/>
      <c r="AP15" s="1291"/>
      <c r="AQ15" s="1292"/>
      <c r="AR15" s="1291"/>
      <c r="AS15" s="1291"/>
      <c r="AT15" s="1291"/>
      <c r="AU15" s="1291"/>
      <c r="AV15" s="1291"/>
      <c r="AW15" s="1291"/>
      <c r="AX15" s="1291"/>
      <c r="AY15" s="1291"/>
      <c r="AZ15" s="1291"/>
      <c r="BA15" s="1281"/>
      <c r="BB15" s="428"/>
    </row>
    <row r="16" spans="1:54" ht="17.399999999999999" x14ac:dyDescent="0.3">
      <c r="B16" s="429"/>
      <c r="C16" s="443"/>
      <c r="D16" s="434"/>
      <c r="E16" s="434"/>
      <c r="F16" s="434"/>
      <c r="G16" s="444"/>
      <c r="H16" s="434"/>
      <c r="I16" s="434"/>
      <c r="J16" s="434"/>
      <c r="K16" s="434"/>
      <c r="L16" s="434"/>
      <c r="M16" s="434"/>
      <c r="N16" s="434"/>
      <c r="O16" s="434"/>
      <c r="P16" s="434"/>
      <c r="Q16" s="440"/>
      <c r="R16" s="428"/>
      <c r="T16" s="429"/>
      <c r="U16" s="443"/>
      <c r="V16" s="434"/>
      <c r="W16" s="434"/>
      <c r="X16" s="434"/>
      <c r="Y16" s="444"/>
      <c r="Z16" s="434"/>
      <c r="AA16" s="434"/>
      <c r="AB16" s="434"/>
      <c r="AC16" s="434"/>
      <c r="AD16" s="434"/>
      <c r="AE16" s="434"/>
      <c r="AF16" s="434"/>
      <c r="AG16" s="434"/>
      <c r="AH16" s="434"/>
      <c r="AI16" s="440"/>
      <c r="AJ16" s="1204"/>
      <c r="AL16" s="1279" t="s">
        <v>340</v>
      </c>
      <c r="AM16" s="1280"/>
      <c r="AN16" s="1281"/>
      <c r="AO16" s="1281"/>
      <c r="AP16" s="1281"/>
      <c r="AQ16" s="1282"/>
      <c r="AR16" s="1281"/>
      <c r="AS16" s="1291"/>
      <c r="AT16" s="1291"/>
      <c r="AU16" s="1291"/>
      <c r="AV16" s="1283" t="s">
        <v>54</v>
      </c>
      <c r="AW16" s="1283"/>
      <c r="AX16" s="1283" t="s">
        <v>341</v>
      </c>
      <c r="AY16" s="1284" t="s">
        <v>55</v>
      </c>
      <c r="AZ16" s="1284"/>
      <c r="BA16" s="1289" t="s">
        <v>27</v>
      </c>
      <c r="BB16" s="1317" t="s">
        <v>335</v>
      </c>
    </row>
    <row r="17" spans="1:54" x14ac:dyDescent="0.3">
      <c r="B17" s="424" t="s">
        <v>20</v>
      </c>
      <c r="C17" s="425"/>
      <c r="D17" s="1769"/>
      <c r="E17" s="1769"/>
      <c r="F17" s="1769"/>
      <c r="G17" s="1784"/>
      <c r="H17" s="1769"/>
      <c r="I17" s="1769"/>
      <c r="J17" s="1769"/>
      <c r="K17" s="1769"/>
      <c r="L17" s="1769"/>
      <c r="M17" s="1769"/>
      <c r="N17" s="1769"/>
      <c r="O17" s="1769"/>
      <c r="P17" s="1769"/>
      <c r="Q17" s="440"/>
      <c r="R17" s="428"/>
      <c r="T17" s="424" t="s">
        <v>20</v>
      </c>
      <c r="U17" s="425"/>
      <c r="V17" s="434"/>
      <c r="W17" s="434"/>
      <c r="X17" s="434"/>
      <c r="Y17" s="444"/>
      <c r="Z17" s="434"/>
      <c r="AA17" s="434"/>
      <c r="AB17" s="434"/>
      <c r="AC17" s="434"/>
      <c r="AD17" s="434"/>
      <c r="AE17" s="434"/>
      <c r="AF17" s="434"/>
      <c r="AG17" s="434"/>
      <c r="AH17" s="434"/>
      <c r="AI17" s="440"/>
      <c r="AJ17" s="1204"/>
      <c r="AL17" s="1293"/>
      <c r="AM17" s="1294"/>
      <c r="AN17" s="1291"/>
      <c r="AO17" s="1291"/>
      <c r="AP17" s="1291"/>
      <c r="AQ17" s="1292"/>
      <c r="AR17" s="1291"/>
      <c r="AS17" s="1291"/>
      <c r="AT17" s="1291"/>
      <c r="AU17" s="1291"/>
      <c r="AV17" s="1291"/>
      <c r="AW17" s="1291"/>
      <c r="AX17" s="1291"/>
      <c r="AY17" s="1291"/>
      <c r="AZ17" s="1291"/>
      <c r="BA17" s="1281"/>
      <c r="BB17" s="428"/>
    </row>
    <row r="18" spans="1:54" ht="17.399999999999999" x14ac:dyDescent="0.3">
      <c r="B18" s="429" t="s">
        <v>49</v>
      </c>
      <c r="C18" s="430" t="s">
        <v>42</v>
      </c>
      <c r="D18" s="1768"/>
      <c r="E18" s="431" t="s">
        <v>53</v>
      </c>
      <c r="F18" s="432" t="s">
        <v>233</v>
      </c>
      <c r="G18" s="433"/>
      <c r="H18" s="432" t="s">
        <v>403</v>
      </c>
      <c r="I18" s="434" t="s">
        <v>404</v>
      </c>
      <c r="J18" s="434"/>
      <c r="K18" s="434" t="s">
        <v>55</v>
      </c>
      <c r="L18" s="435" t="s">
        <v>235</v>
      </c>
      <c r="M18" s="435"/>
      <c r="N18" s="435" t="s">
        <v>405</v>
      </c>
      <c r="O18" s="436" t="s">
        <v>309</v>
      </c>
      <c r="P18" s="436"/>
      <c r="Q18" s="445" t="s">
        <v>27</v>
      </c>
      <c r="R18" s="428" t="s">
        <v>140</v>
      </c>
      <c r="T18" s="429" t="s">
        <v>293</v>
      </c>
      <c r="U18" s="430" t="s">
        <v>42</v>
      </c>
      <c r="V18" s="431"/>
      <c r="W18" s="431" t="s">
        <v>294</v>
      </c>
      <c r="X18" s="432" t="s">
        <v>295</v>
      </c>
      <c r="Y18" s="433"/>
      <c r="Z18" s="432" t="s">
        <v>44</v>
      </c>
      <c r="AA18" s="434" t="s">
        <v>216</v>
      </c>
      <c r="AB18" s="434"/>
      <c r="AC18" s="434" t="s">
        <v>253</v>
      </c>
      <c r="AD18" s="435" t="s">
        <v>273</v>
      </c>
      <c r="AE18" s="435"/>
      <c r="AF18" s="435" t="s">
        <v>238</v>
      </c>
      <c r="AG18" s="436" t="s">
        <v>239</v>
      </c>
      <c r="AH18" s="436"/>
      <c r="AI18" s="445" t="s">
        <v>27</v>
      </c>
      <c r="AJ18" s="1204" t="s">
        <v>140</v>
      </c>
      <c r="AL18" s="1279" t="s">
        <v>6</v>
      </c>
      <c r="AM18" s="1286"/>
      <c r="AN18" s="1281"/>
      <c r="AO18" s="1281"/>
      <c r="AP18" s="1281"/>
      <c r="AQ18" s="1282"/>
      <c r="AR18" s="1281"/>
      <c r="AS18" s="1281"/>
      <c r="AT18" s="1281"/>
      <c r="AU18" s="1281"/>
      <c r="AV18" s="1283" t="s">
        <v>61</v>
      </c>
      <c r="AW18" s="1283"/>
      <c r="AX18" s="1283" t="s">
        <v>62</v>
      </c>
      <c r="AY18" s="1284" t="s">
        <v>63</v>
      </c>
      <c r="AZ18" s="1284"/>
      <c r="BA18" s="1280" t="s">
        <v>42</v>
      </c>
      <c r="BB18" s="428" t="s">
        <v>140</v>
      </c>
    </row>
    <row r="19" spans="1:54" ht="17.399999999999999" x14ac:dyDescent="0.3">
      <c r="A19" s="437"/>
      <c r="B19" s="675"/>
      <c r="C19" s="443"/>
      <c r="D19" s="1769"/>
      <c r="E19" s="1769"/>
      <c r="F19" s="1769"/>
      <c r="G19" s="1784"/>
      <c r="H19" s="1769"/>
      <c r="I19" s="1769"/>
      <c r="J19" s="1769"/>
      <c r="K19" s="1769"/>
      <c r="L19" s="1769"/>
      <c r="M19" s="1769"/>
      <c r="N19" s="1769"/>
      <c r="O19" s="1769"/>
      <c r="P19" s="1769"/>
      <c r="Q19" s="440"/>
      <c r="R19" s="428"/>
      <c r="T19" s="438"/>
      <c r="U19" s="430"/>
      <c r="V19" s="440"/>
      <c r="W19" s="440"/>
      <c r="X19" s="440"/>
      <c r="Y19" s="441"/>
      <c r="Z19" s="440"/>
      <c r="AA19" s="440"/>
      <c r="AB19" s="440"/>
      <c r="AC19" s="440"/>
      <c r="AD19" s="440"/>
      <c r="AE19" s="440"/>
      <c r="AF19" s="440"/>
      <c r="AG19" s="440"/>
      <c r="AH19" s="440"/>
      <c r="AI19" s="439"/>
      <c r="AJ19" s="1204"/>
      <c r="AL19" s="1279"/>
      <c r="AM19" s="1294"/>
      <c r="AN19" s="1291"/>
      <c r="AO19" s="1291"/>
      <c r="AP19" s="1291"/>
      <c r="AQ19" s="1292"/>
      <c r="AR19" s="1291"/>
      <c r="AS19" s="1291"/>
      <c r="AT19" s="1291"/>
      <c r="AU19" s="1291"/>
      <c r="AV19" s="1291"/>
      <c r="AW19" s="1291"/>
      <c r="AX19" s="1291"/>
      <c r="AY19" s="1291"/>
      <c r="AZ19" s="1291"/>
      <c r="BA19" s="1281"/>
      <c r="BB19" s="428"/>
    </row>
    <row r="20" spans="1:54" ht="17.399999999999999" x14ac:dyDescent="0.3">
      <c r="B20" s="429" t="s">
        <v>6</v>
      </c>
      <c r="C20" s="445" t="s">
        <v>27</v>
      </c>
      <c r="D20" s="431"/>
      <c r="E20" s="431" t="s">
        <v>56</v>
      </c>
      <c r="F20" s="432" t="s">
        <v>57</v>
      </c>
      <c r="G20" s="433"/>
      <c r="H20" s="432" t="s">
        <v>58</v>
      </c>
      <c r="I20" s="434" t="s">
        <v>59</v>
      </c>
      <c r="J20" s="434"/>
      <c r="K20" s="434" t="s">
        <v>60</v>
      </c>
      <c r="L20" s="435" t="s">
        <v>61</v>
      </c>
      <c r="M20" s="435"/>
      <c r="N20" s="435" t="s">
        <v>62</v>
      </c>
      <c r="O20" s="436" t="s">
        <v>63</v>
      </c>
      <c r="P20" s="436"/>
      <c r="Q20" s="430" t="s">
        <v>42</v>
      </c>
      <c r="R20" s="428" t="s">
        <v>140</v>
      </c>
      <c r="T20" s="429" t="s">
        <v>6</v>
      </c>
      <c r="U20" s="445" t="s">
        <v>27</v>
      </c>
      <c r="V20" s="431"/>
      <c r="W20" s="431" t="s">
        <v>298</v>
      </c>
      <c r="X20" s="432" t="s">
        <v>58</v>
      </c>
      <c r="Y20" s="433"/>
      <c r="Z20" s="432" t="s">
        <v>299</v>
      </c>
      <c r="AA20" s="434" t="s">
        <v>296</v>
      </c>
      <c r="AB20" s="434"/>
      <c r="AC20" s="434" t="s">
        <v>62</v>
      </c>
      <c r="AD20" s="435" t="s">
        <v>63</v>
      </c>
      <c r="AE20" s="435"/>
      <c r="AF20" s="435" t="s">
        <v>248</v>
      </c>
      <c r="AG20" s="436" t="s">
        <v>300</v>
      </c>
      <c r="AH20" s="436"/>
      <c r="AI20" s="430" t="s">
        <v>42</v>
      </c>
      <c r="AJ20" s="1204" t="s">
        <v>140</v>
      </c>
      <c r="AL20" s="1279" t="s">
        <v>342</v>
      </c>
      <c r="AM20" s="1289"/>
      <c r="AN20" s="1281"/>
      <c r="AO20" s="1281"/>
      <c r="AP20" s="1281"/>
      <c r="AQ20" s="1282"/>
      <c r="AR20" s="1281"/>
      <c r="AS20" s="1291" t="s">
        <v>272</v>
      </c>
      <c r="AT20" s="1291"/>
      <c r="AU20" s="1291" t="s">
        <v>53</v>
      </c>
      <c r="AV20" s="1283" t="s">
        <v>52</v>
      </c>
      <c r="AW20" s="1283"/>
      <c r="AX20" s="1283" t="s">
        <v>51</v>
      </c>
      <c r="AY20" s="1284" t="s">
        <v>50</v>
      </c>
      <c r="AZ20" s="1284"/>
      <c r="BA20" s="1280" t="s">
        <v>42</v>
      </c>
      <c r="BB20" s="428" t="s">
        <v>140</v>
      </c>
    </row>
    <row r="21" spans="1:54" ht="17.399999999999999" x14ac:dyDescent="0.3">
      <c r="B21" s="429"/>
      <c r="C21" s="443"/>
      <c r="D21" s="434"/>
      <c r="E21" s="434"/>
      <c r="F21" s="434"/>
      <c r="G21" s="1824"/>
      <c r="H21" s="434"/>
      <c r="I21" s="434"/>
      <c r="J21" s="434"/>
      <c r="K21" s="434"/>
      <c r="L21" s="434"/>
      <c r="M21" s="434"/>
      <c r="N21" s="434"/>
      <c r="O21" s="434"/>
      <c r="P21" s="434"/>
      <c r="Q21" s="440"/>
      <c r="R21" s="428"/>
      <c r="T21" s="438"/>
      <c r="U21" s="439"/>
      <c r="V21" s="440"/>
      <c r="W21" s="440"/>
      <c r="X21" s="440"/>
      <c r="Y21" s="441"/>
      <c r="Z21" s="440"/>
      <c r="AA21" s="440"/>
      <c r="AB21" s="440"/>
      <c r="AC21" s="440"/>
      <c r="AD21" s="440"/>
      <c r="AE21" s="440"/>
      <c r="AF21" s="440"/>
      <c r="AG21" s="440"/>
      <c r="AH21" s="440"/>
      <c r="AI21" s="430"/>
      <c r="AJ21" s="1204"/>
      <c r="AL21" s="1279"/>
      <c r="AM21" s="1294"/>
      <c r="AN21" s="1291"/>
      <c r="AO21" s="1291"/>
      <c r="AP21" s="1291"/>
      <c r="AQ21" s="1295"/>
      <c r="AR21" s="1291"/>
      <c r="AS21" s="1291"/>
      <c r="AT21" s="1291"/>
      <c r="AU21" s="1291"/>
      <c r="AV21" s="1283" t="s">
        <v>54</v>
      </c>
      <c r="AW21" s="1283"/>
      <c r="AX21" s="1283" t="s">
        <v>341</v>
      </c>
      <c r="AY21" s="1284" t="s">
        <v>55</v>
      </c>
      <c r="AZ21" s="1284"/>
      <c r="BA21" s="1221" t="s">
        <v>27</v>
      </c>
      <c r="BB21" s="428" t="s">
        <v>140</v>
      </c>
    </row>
    <row r="22" spans="1:54" ht="17.399999999999999" x14ac:dyDescent="0.3">
      <c r="B22" s="619" t="s">
        <v>8</v>
      </c>
      <c r="C22" s="620"/>
      <c r="D22" s="1825"/>
      <c r="E22" s="1825"/>
      <c r="F22" s="1825"/>
      <c r="G22" s="1826"/>
      <c r="H22" s="1825"/>
      <c r="I22" s="1825" t="s">
        <v>54</v>
      </c>
      <c r="J22" s="1825"/>
      <c r="K22" s="1825" t="s">
        <v>233</v>
      </c>
      <c r="L22" s="1827" t="s">
        <v>53</v>
      </c>
      <c r="M22" s="1827"/>
      <c r="N22" s="1827" t="s">
        <v>64</v>
      </c>
      <c r="O22" s="1828" t="s">
        <v>51</v>
      </c>
      <c r="P22" s="1828"/>
      <c r="Q22" s="557" t="s">
        <v>42</v>
      </c>
      <c r="R22" s="428" t="s">
        <v>140</v>
      </c>
      <c r="T22" s="1205" t="s">
        <v>8</v>
      </c>
      <c r="U22" s="1206"/>
      <c r="V22" s="440"/>
      <c r="W22" s="440"/>
      <c r="X22" s="440"/>
      <c r="Y22" s="1202"/>
      <c r="Z22" s="440"/>
      <c r="AA22" s="434" t="s">
        <v>47</v>
      </c>
      <c r="AB22" s="434"/>
      <c r="AC22" s="434" t="s">
        <v>53</v>
      </c>
      <c r="AD22" s="435" t="s">
        <v>52</v>
      </c>
      <c r="AE22" s="435"/>
      <c r="AF22" s="435" t="s">
        <v>51</v>
      </c>
      <c r="AG22" s="436" t="s">
        <v>50</v>
      </c>
      <c r="AH22" s="436"/>
      <c r="AI22" s="430" t="s">
        <v>42</v>
      </c>
      <c r="AJ22" s="1204" t="s">
        <v>140</v>
      </c>
      <c r="AL22" s="424" t="s">
        <v>21</v>
      </c>
      <c r="AM22" s="425"/>
      <c r="AN22" s="434"/>
      <c r="AO22" s="434"/>
      <c r="AP22" s="434"/>
      <c r="AQ22" s="444"/>
      <c r="AR22" s="434"/>
      <c r="AS22" s="434"/>
      <c r="AT22" s="434"/>
      <c r="AU22" s="434"/>
      <c r="AV22" s="434"/>
      <c r="AW22" s="434"/>
      <c r="AX22" s="434"/>
      <c r="AY22" s="434"/>
      <c r="AZ22" s="434"/>
      <c r="BA22" s="1296"/>
      <c r="BB22" s="428"/>
    </row>
    <row r="23" spans="1:54" ht="17.399999999999999" x14ac:dyDescent="0.3">
      <c r="A23" s="437"/>
      <c r="B23" s="621" t="s">
        <v>198</v>
      </c>
      <c r="C23" s="620"/>
      <c r="D23" s="1825"/>
      <c r="E23" s="1825"/>
      <c r="F23" s="1825"/>
      <c r="G23" s="1826"/>
      <c r="H23" s="1825"/>
      <c r="I23" s="1825"/>
      <c r="J23" s="1825"/>
      <c r="K23" s="1825"/>
      <c r="L23" s="1827" t="s">
        <v>46</v>
      </c>
      <c r="M23" s="1827"/>
      <c r="N23" s="1827" t="s">
        <v>55</v>
      </c>
      <c r="O23" s="1828" t="s">
        <v>235</v>
      </c>
      <c r="P23" s="1828"/>
      <c r="Q23" s="622" t="s">
        <v>27</v>
      </c>
      <c r="R23" s="428" t="s">
        <v>140</v>
      </c>
      <c r="T23" s="1207" t="s">
        <v>198</v>
      </c>
      <c r="U23" s="1208"/>
      <c r="V23" s="434"/>
      <c r="W23" s="434"/>
      <c r="X23" s="434"/>
      <c r="Y23" s="444"/>
      <c r="Z23" s="434"/>
      <c r="AA23" s="434"/>
      <c r="AB23" s="434"/>
      <c r="AC23" s="434"/>
      <c r="AD23" s="435" t="s">
        <v>218</v>
      </c>
      <c r="AE23" s="435"/>
      <c r="AF23" s="435" t="s">
        <v>127</v>
      </c>
      <c r="AG23" s="436" t="s">
        <v>128</v>
      </c>
      <c r="AH23" s="436"/>
      <c r="AI23" s="1209" t="s">
        <v>27</v>
      </c>
      <c r="AJ23" s="1204" t="s">
        <v>140</v>
      </c>
      <c r="AL23" s="429" t="s">
        <v>343</v>
      </c>
      <c r="AM23" s="430"/>
      <c r="AN23" s="440"/>
      <c r="AO23" s="440"/>
      <c r="AP23" s="440"/>
      <c r="AQ23" s="441"/>
      <c r="AR23" s="440"/>
      <c r="AS23" s="440"/>
      <c r="AT23" s="440"/>
      <c r="AU23" s="440"/>
      <c r="AV23" s="1297" t="s">
        <v>128</v>
      </c>
      <c r="AW23" s="1297"/>
      <c r="AX23" s="1297" t="s">
        <v>303</v>
      </c>
      <c r="AY23" s="436" t="s">
        <v>344</v>
      </c>
      <c r="AZ23" s="436"/>
      <c r="BA23" s="1221" t="s">
        <v>27</v>
      </c>
      <c r="BB23" s="1317" t="s">
        <v>335</v>
      </c>
    </row>
    <row r="24" spans="1:54" ht="17.399999999999999" x14ac:dyDescent="0.3">
      <c r="A24" s="437"/>
      <c r="B24" s="619" t="s">
        <v>199</v>
      </c>
      <c r="C24" s="620"/>
      <c r="D24" s="1825"/>
      <c r="E24" s="1825"/>
      <c r="F24" s="1825"/>
      <c r="G24" s="1826"/>
      <c r="H24" s="1825"/>
      <c r="I24" s="1825" t="s">
        <v>127</v>
      </c>
      <c r="J24" s="1825"/>
      <c r="K24" s="1825" t="s">
        <v>126</v>
      </c>
      <c r="L24" s="1827" t="s">
        <v>125</v>
      </c>
      <c r="M24" s="1827"/>
      <c r="N24" s="1827" t="s">
        <v>124</v>
      </c>
      <c r="O24" s="1828" t="s">
        <v>123</v>
      </c>
      <c r="P24" s="1828"/>
      <c r="Q24" s="557" t="s">
        <v>42</v>
      </c>
      <c r="R24" s="428" t="s">
        <v>140</v>
      </c>
      <c r="T24" s="1205" t="s">
        <v>199</v>
      </c>
      <c r="U24" s="1206"/>
      <c r="V24" s="440"/>
      <c r="W24" s="440"/>
      <c r="X24" s="440"/>
      <c r="Y24" s="1202"/>
      <c r="Z24" s="440"/>
      <c r="AA24" s="1210" t="s">
        <v>127</v>
      </c>
      <c r="AB24" s="1210"/>
      <c r="AC24" s="1210" t="s">
        <v>126</v>
      </c>
      <c r="AD24" s="1211" t="s">
        <v>125</v>
      </c>
      <c r="AE24" s="1211"/>
      <c r="AF24" s="1211" t="s">
        <v>124</v>
      </c>
      <c r="AG24" s="1212" t="s">
        <v>123</v>
      </c>
      <c r="AH24" s="1212"/>
      <c r="AI24" s="430" t="s">
        <v>42</v>
      </c>
      <c r="AJ24" s="1204" t="s">
        <v>140</v>
      </c>
      <c r="AL24" s="429"/>
      <c r="AM24" s="443"/>
      <c r="AN24" s="434"/>
      <c r="AO24" s="434"/>
      <c r="AP24" s="434"/>
      <c r="AQ24" s="444"/>
      <c r="AR24" s="434"/>
      <c r="AS24" s="434"/>
      <c r="AT24" s="434"/>
      <c r="AU24" s="434"/>
      <c r="AV24" s="434"/>
      <c r="AW24" s="434"/>
      <c r="AX24" s="434"/>
      <c r="AY24" s="434"/>
      <c r="AZ24" s="434"/>
      <c r="BA24" s="1296"/>
      <c r="BB24" s="428"/>
    </row>
    <row r="25" spans="1:54" ht="18" x14ac:dyDescent="0.35">
      <c r="A25" s="437"/>
      <c r="B25" s="621" t="s">
        <v>200</v>
      </c>
      <c r="C25" s="620"/>
      <c r="D25" s="1825"/>
      <c r="E25" s="1825"/>
      <c r="F25" s="1825"/>
      <c r="G25" s="1826"/>
      <c r="H25" s="1825"/>
      <c r="I25" s="1825"/>
      <c r="J25" s="1825"/>
      <c r="K25" s="1825"/>
      <c r="L25" s="1827" t="s">
        <v>128</v>
      </c>
      <c r="M25" s="1827"/>
      <c r="N25" s="1827" t="s">
        <v>129</v>
      </c>
      <c r="O25" s="1828" t="s">
        <v>130</v>
      </c>
      <c r="P25" s="1828"/>
      <c r="Q25" s="622" t="s">
        <v>27</v>
      </c>
      <c r="R25" s="428" t="s">
        <v>140</v>
      </c>
      <c r="T25" s="1207" t="s">
        <v>200</v>
      </c>
      <c r="U25" s="1208"/>
      <c r="V25" s="440"/>
      <c r="W25" s="440"/>
      <c r="X25" s="440"/>
      <c r="Y25" s="1202"/>
      <c r="Z25" s="440"/>
      <c r="AA25" s="1210"/>
      <c r="AB25" s="1210"/>
      <c r="AC25" s="1210"/>
      <c r="AD25" s="1211" t="s">
        <v>128</v>
      </c>
      <c r="AE25" s="1211"/>
      <c r="AF25" s="1211" t="s">
        <v>129</v>
      </c>
      <c r="AG25" s="1212" t="s">
        <v>130</v>
      </c>
      <c r="AH25" s="1212"/>
      <c r="AI25" s="1209" t="s">
        <v>27</v>
      </c>
      <c r="AJ25" s="1204" t="s">
        <v>140</v>
      </c>
      <c r="AL25" s="1279" t="s">
        <v>345</v>
      </c>
      <c r="AM25" s="1294"/>
      <c r="AN25" s="1296"/>
      <c r="AO25" s="1296"/>
      <c r="AP25" s="1296"/>
      <c r="AQ25" s="1296"/>
      <c r="AR25" s="1296"/>
      <c r="AS25" s="1296"/>
      <c r="AT25" s="1296"/>
      <c r="AU25" s="1296"/>
      <c r="AV25" s="1296"/>
      <c r="AW25" s="1288"/>
      <c r="AX25" s="1296"/>
      <c r="AY25" s="436" t="s">
        <v>346</v>
      </c>
      <c r="AZ25" s="436"/>
      <c r="BA25" s="1280" t="s">
        <v>42</v>
      </c>
      <c r="BB25" s="1298" t="s">
        <v>29</v>
      </c>
    </row>
    <row r="26" spans="1:54" ht="17.399999999999999" x14ac:dyDescent="0.3">
      <c r="B26" s="424" t="s">
        <v>21</v>
      </c>
      <c r="C26" s="425"/>
      <c r="D26" s="1769"/>
      <c r="E26" s="1769"/>
      <c r="F26" s="1769"/>
      <c r="G26" s="1784"/>
      <c r="H26" s="1769"/>
      <c r="I26" s="1769"/>
      <c r="J26" s="1769"/>
      <c r="K26" s="1769"/>
      <c r="L26" s="1769"/>
      <c r="M26" s="1769"/>
      <c r="N26" s="1769"/>
      <c r="O26" s="1769"/>
      <c r="P26" s="1769"/>
      <c r="Q26" s="440"/>
      <c r="R26" s="428"/>
      <c r="T26" s="1207"/>
      <c r="U26" s="1208"/>
      <c r="V26" s="440"/>
      <c r="W26" s="440"/>
      <c r="X26" s="440"/>
      <c r="Y26" s="1202"/>
      <c r="Z26" s="440"/>
      <c r="AA26" s="1210"/>
      <c r="AB26" s="1210"/>
      <c r="AC26" s="1210"/>
      <c r="AD26" s="1213"/>
      <c r="AE26" s="1213"/>
      <c r="AF26" s="1213"/>
      <c r="AG26" s="1213"/>
      <c r="AH26" s="1213"/>
      <c r="AI26" s="1209"/>
      <c r="AJ26" s="1204"/>
      <c r="AL26" s="1299"/>
      <c r="AM26" s="1300"/>
      <c r="AN26" s="1296"/>
      <c r="AO26" s="1296"/>
      <c r="AP26" s="1296"/>
      <c r="AQ26" s="1296"/>
      <c r="AR26" s="1296"/>
      <c r="AS26" s="1296"/>
      <c r="AT26" s="1296"/>
      <c r="AU26" s="1296"/>
      <c r="AV26" s="1296"/>
      <c r="AW26" s="1296"/>
      <c r="AX26" s="1296"/>
      <c r="AY26" s="436" t="s">
        <v>121</v>
      </c>
      <c r="AZ26" s="436"/>
      <c r="BA26" s="1289" t="s">
        <v>27</v>
      </c>
      <c r="BB26" s="1317" t="s">
        <v>335</v>
      </c>
    </row>
    <row r="27" spans="1:54" ht="17.399999999999999" x14ac:dyDescent="0.3">
      <c r="B27" s="429" t="s">
        <v>9</v>
      </c>
      <c r="C27" s="430" t="s">
        <v>42</v>
      </c>
      <c r="D27" s="431"/>
      <c r="E27" s="431" t="s">
        <v>308</v>
      </c>
      <c r="F27" s="432" t="s">
        <v>406</v>
      </c>
      <c r="G27" s="433"/>
      <c r="H27" s="432" t="s">
        <v>51</v>
      </c>
      <c r="I27" s="434" t="s">
        <v>64</v>
      </c>
      <c r="J27" s="434"/>
      <c r="K27" s="434" t="s">
        <v>273</v>
      </c>
      <c r="L27" s="435" t="s">
        <v>275</v>
      </c>
      <c r="M27" s="435"/>
      <c r="N27" s="435" t="s">
        <v>297</v>
      </c>
      <c r="O27" s="436" t="s">
        <v>407</v>
      </c>
      <c r="P27" s="436"/>
      <c r="Q27" s="445" t="s">
        <v>27</v>
      </c>
      <c r="R27" s="428" t="s">
        <v>140</v>
      </c>
      <c r="T27" s="424" t="s">
        <v>21</v>
      </c>
      <c r="U27" s="425"/>
      <c r="V27" s="434"/>
      <c r="W27" s="434"/>
      <c r="X27" s="434"/>
      <c r="Y27" s="444"/>
      <c r="Z27" s="434"/>
      <c r="AA27" s="434"/>
      <c r="AB27" s="434"/>
      <c r="AC27" s="434"/>
      <c r="AD27" s="434"/>
      <c r="AE27" s="434"/>
      <c r="AF27" s="434"/>
      <c r="AG27" s="434"/>
      <c r="AH27" s="434"/>
      <c r="AI27" s="440"/>
      <c r="AJ27" s="1204"/>
      <c r="AL27" s="1299"/>
      <c r="AM27" s="1300"/>
      <c r="AN27" s="1300"/>
      <c r="AO27" s="1300"/>
      <c r="AP27" s="1300"/>
      <c r="AQ27" s="1300"/>
      <c r="AR27" s="1300"/>
      <c r="AS27" s="1300"/>
      <c r="AT27" s="1300"/>
      <c r="AU27" s="1300"/>
      <c r="AV27" s="1300"/>
      <c r="AW27" s="1300"/>
      <c r="AX27" s="1300"/>
      <c r="AY27" s="441"/>
      <c r="AZ27" s="441"/>
      <c r="BA27" s="1301"/>
      <c r="BB27" s="1302"/>
    </row>
    <row r="28" spans="1:54" ht="17.399999999999999" x14ac:dyDescent="0.3">
      <c r="B28" s="429"/>
      <c r="C28" s="443"/>
      <c r="D28" s="434"/>
      <c r="E28" s="434"/>
      <c r="F28" s="434"/>
      <c r="G28" s="444"/>
      <c r="H28" s="434"/>
      <c r="I28" s="434"/>
      <c r="J28" s="434"/>
      <c r="K28" s="434"/>
      <c r="L28" s="446"/>
      <c r="M28" s="446"/>
      <c r="N28" s="446"/>
      <c r="O28" s="446"/>
      <c r="P28" s="446"/>
      <c r="Q28" s="440"/>
      <c r="R28" s="428"/>
      <c r="T28" s="429" t="s">
        <v>9</v>
      </c>
      <c r="U28" s="430" t="s">
        <v>42</v>
      </c>
      <c r="V28" s="431"/>
      <c r="W28" s="431" t="s">
        <v>301</v>
      </c>
      <c r="X28" s="432" t="s">
        <v>125</v>
      </c>
      <c r="Y28" s="433"/>
      <c r="Z28" s="432" t="s">
        <v>233</v>
      </c>
      <c r="AA28" s="434" t="s">
        <v>234</v>
      </c>
      <c r="AB28" s="434"/>
      <c r="AC28" s="434" t="s">
        <v>302</v>
      </c>
      <c r="AD28" s="435" t="s">
        <v>303</v>
      </c>
      <c r="AE28" s="435"/>
      <c r="AF28" s="435" t="s">
        <v>304</v>
      </c>
      <c r="AG28" s="436" t="s">
        <v>129</v>
      </c>
      <c r="AH28" s="436"/>
      <c r="AI28" s="445" t="s">
        <v>27</v>
      </c>
      <c r="AJ28" s="1204" t="s">
        <v>140</v>
      </c>
      <c r="AL28" s="1229" t="s">
        <v>26</v>
      </c>
      <c r="AM28" s="1230"/>
      <c r="AN28" s="1231"/>
      <c r="AO28" s="1231"/>
      <c r="AP28" s="1231"/>
      <c r="AQ28" s="1232"/>
      <c r="AR28" s="1231"/>
      <c r="AS28" s="1231"/>
      <c r="AT28" s="1231"/>
      <c r="AU28" s="1231"/>
      <c r="AV28" s="1231"/>
      <c r="AW28" s="1231"/>
      <c r="AX28" s="1231"/>
      <c r="AY28" s="1231"/>
      <c r="AZ28" s="1231"/>
      <c r="BA28" s="1231"/>
      <c r="BB28" s="428"/>
    </row>
    <row r="29" spans="1:54" s="452" customFormat="1" ht="17.399999999999999" x14ac:dyDescent="0.3">
      <c r="A29" s="447"/>
      <c r="B29" s="448" t="s">
        <v>120</v>
      </c>
      <c r="C29" s="430"/>
      <c r="D29" s="1785"/>
      <c r="E29" s="1785"/>
      <c r="F29" s="1785"/>
      <c r="G29" s="1786"/>
      <c r="H29" s="1785"/>
      <c r="I29" s="1787"/>
      <c r="J29" s="1787"/>
      <c r="K29" s="1787"/>
      <c r="L29" s="1837" t="s">
        <v>296</v>
      </c>
      <c r="M29" s="1837"/>
      <c r="N29" s="1837" t="s">
        <v>408</v>
      </c>
      <c r="O29" s="1838" t="s">
        <v>409</v>
      </c>
      <c r="P29" s="1788"/>
      <c r="Q29" s="450" t="s">
        <v>42</v>
      </c>
      <c r="R29" s="451" t="s">
        <v>141</v>
      </c>
      <c r="T29" s="429"/>
      <c r="U29" s="443"/>
      <c r="V29" s="434"/>
      <c r="W29" s="434"/>
      <c r="X29" s="434"/>
      <c r="Y29" s="444"/>
      <c r="Z29" s="434"/>
      <c r="AA29" s="434"/>
      <c r="AB29" s="434"/>
      <c r="AC29" s="434"/>
      <c r="AD29" s="434"/>
      <c r="AE29" s="434"/>
      <c r="AF29" s="434"/>
      <c r="AG29" s="434"/>
      <c r="AH29" s="434"/>
      <c r="AI29" s="440"/>
      <c r="AJ29" s="1204" t="s">
        <v>274</v>
      </c>
      <c r="AL29" s="1233" t="s">
        <v>131</v>
      </c>
      <c r="AM29" s="1222" t="s">
        <v>42</v>
      </c>
      <c r="AN29" s="1223"/>
      <c r="AO29" s="1223" t="s">
        <v>65</v>
      </c>
      <c r="AP29" s="1224" t="s">
        <v>66</v>
      </c>
      <c r="AQ29" s="1225"/>
      <c r="AR29" s="1224" t="s">
        <v>67</v>
      </c>
      <c r="AS29" s="1226" t="s">
        <v>68</v>
      </c>
      <c r="AT29" s="1226"/>
      <c r="AU29" s="1226" t="s">
        <v>69</v>
      </c>
      <c r="AV29" s="1219" t="s">
        <v>70</v>
      </c>
      <c r="AW29" s="1219"/>
      <c r="AX29" s="1219" t="s">
        <v>71</v>
      </c>
      <c r="AY29" s="1220" t="s">
        <v>72</v>
      </c>
      <c r="AZ29" s="1220"/>
      <c r="BA29" s="1221" t="s">
        <v>27</v>
      </c>
      <c r="BB29" s="428" t="s">
        <v>140</v>
      </c>
    </row>
    <row r="30" spans="1:54" s="452" customFormat="1" ht="17.399999999999999" x14ac:dyDescent="0.3">
      <c r="A30" s="447"/>
      <c r="B30" s="448"/>
      <c r="C30" s="430"/>
      <c r="D30" s="1785"/>
      <c r="E30" s="1785"/>
      <c r="F30" s="1785"/>
      <c r="G30" s="1786"/>
      <c r="H30" s="1785"/>
      <c r="I30" s="1787"/>
      <c r="J30" s="1787"/>
      <c r="K30" s="1787"/>
      <c r="L30" s="453"/>
      <c r="M30" s="453"/>
      <c r="N30" s="453"/>
      <c r="O30" s="1838" t="s">
        <v>121</v>
      </c>
      <c r="P30" s="1788"/>
      <c r="Q30" s="450" t="s">
        <v>27</v>
      </c>
      <c r="R30" s="451" t="s">
        <v>242</v>
      </c>
      <c r="T30" s="1214" t="s">
        <v>120</v>
      </c>
      <c r="U30" s="1215"/>
      <c r="V30" s="1216"/>
      <c r="W30" s="1216"/>
      <c r="X30" s="1216"/>
      <c r="Y30" s="1217"/>
      <c r="Z30" s="1216"/>
      <c r="AA30" s="1218"/>
      <c r="AB30" s="1218"/>
      <c r="AC30" s="1218"/>
      <c r="AD30" s="1219" t="s">
        <v>121</v>
      </c>
      <c r="AE30" s="1219"/>
      <c r="AF30" s="1219" t="s">
        <v>305</v>
      </c>
      <c r="AG30" s="1220" t="s">
        <v>306</v>
      </c>
      <c r="AH30" s="1220"/>
      <c r="AI30" s="1221" t="s">
        <v>27</v>
      </c>
      <c r="AJ30" s="1680" t="s">
        <v>242</v>
      </c>
      <c r="AL30" s="1239" t="s">
        <v>132</v>
      </c>
      <c r="AM30" s="1222" t="s">
        <v>42</v>
      </c>
      <c r="AN30" s="1223"/>
      <c r="AO30" s="1223" t="s">
        <v>243</v>
      </c>
      <c r="AP30" s="1224" t="s">
        <v>347</v>
      </c>
      <c r="AQ30" s="1225"/>
      <c r="AR30" s="1224" t="s">
        <v>244</v>
      </c>
      <c r="AS30" s="1226" t="s">
        <v>348</v>
      </c>
      <c r="AT30" s="1226"/>
      <c r="AU30" s="1226" t="s">
        <v>245</v>
      </c>
      <c r="AV30" s="1219" t="s">
        <v>349</v>
      </c>
      <c r="AW30" s="1219"/>
      <c r="AX30" s="1219" t="s">
        <v>246</v>
      </c>
      <c r="AY30" s="1220" t="s">
        <v>350</v>
      </c>
      <c r="AZ30" s="1220"/>
      <c r="BA30" s="1246" t="s">
        <v>27</v>
      </c>
      <c r="BB30" s="428" t="s">
        <v>140</v>
      </c>
    </row>
    <row r="31" spans="1:54" s="452" customFormat="1" ht="17.399999999999999" x14ac:dyDescent="0.3">
      <c r="A31" s="447"/>
      <c r="B31" s="448" t="s">
        <v>122</v>
      </c>
      <c r="C31" s="454" t="s">
        <v>42</v>
      </c>
      <c r="D31" s="1790"/>
      <c r="E31" s="1833" t="s">
        <v>356</v>
      </c>
      <c r="F31" s="1834" t="s">
        <v>257</v>
      </c>
      <c r="G31" s="1835"/>
      <c r="H31" s="1834" t="s">
        <v>236</v>
      </c>
      <c r="I31" s="1836" t="s">
        <v>237</v>
      </c>
      <c r="J31" s="1836"/>
      <c r="K31" s="1836" t="s">
        <v>341</v>
      </c>
      <c r="L31" s="1837" t="s">
        <v>55</v>
      </c>
      <c r="M31" s="1837"/>
      <c r="N31" s="1837" t="s">
        <v>240</v>
      </c>
      <c r="O31" s="1838" t="s">
        <v>241</v>
      </c>
      <c r="P31" s="1788"/>
      <c r="Q31" s="445" t="s">
        <v>27</v>
      </c>
      <c r="R31" s="428" t="s">
        <v>140</v>
      </c>
      <c r="T31" s="1214" t="s">
        <v>122</v>
      </c>
      <c r="U31" s="1222" t="s">
        <v>42</v>
      </c>
      <c r="V31" s="1223"/>
      <c r="W31" s="1223" t="s">
        <v>307</v>
      </c>
      <c r="X31" s="1224" t="s">
        <v>308</v>
      </c>
      <c r="Y31" s="1225"/>
      <c r="Z31" s="1224" t="s">
        <v>294</v>
      </c>
      <c r="AA31" s="1226" t="s">
        <v>295</v>
      </c>
      <c r="AB31" s="1226"/>
      <c r="AC31" s="1226" t="s">
        <v>309</v>
      </c>
      <c r="AD31" s="1219" t="s">
        <v>297</v>
      </c>
      <c r="AE31" s="1219"/>
      <c r="AF31" s="1219" t="s">
        <v>310</v>
      </c>
      <c r="AG31" s="1220" t="s">
        <v>311</v>
      </c>
      <c r="AH31" s="1220"/>
      <c r="AI31" s="1221" t="s">
        <v>27</v>
      </c>
      <c r="AJ31" s="1204" t="s">
        <v>140</v>
      </c>
      <c r="AL31" s="1233" t="s">
        <v>133</v>
      </c>
      <c r="AM31" s="1222" t="s">
        <v>42</v>
      </c>
      <c r="AN31" s="1240"/>
      <c r="AO31" s="1241">
        <v>0.1</v>
      </c>
      <c r="AP31" s="1224" t="s">
        <v>351</v>
      </c>
      <c r="AQ31" s="1225"/>
      <c r="AR31" s="1224" t="s">
        <v>62</v>
      </c>
      <c r="AS31" s="1226" t="s">
        <v>352</v>
      </c>
      <c r="AT31" s="1226"/>
      <c r="AU31" s="1242">
        <v>-0.09</v>
      </c>
      <c r="AV31" s="1219" t="s">
        <v>353</v>
      </c>
      <c r="AW31" s="1219"/>
      <c r="AX31" s="1219" t="s">
        <v>321</v>
      </c>
      <c r="AY31" s="1220" t="s">
        <v>354</v>
      </c>
      <c r="AZ31" s="1220"/>
      <c r="BA31" s="1221" t="s">
        <v>27</v>
      </c>
      <c r="BB31" s="428" t="s">
        <v>140</v>
      </c>
    </row>
    <row r="32" spans="1:54" s="452" customFormat="1" ht="17.399999999999999" x14ac:dyDescent="0.3">
      <c r="A32" s="447"/>
      <c r="B32" s="448"/>
      <c r="C32" s="455"/>
      <c r="D32" s="1787"/>
      <c r="E32" s="1787"/>
      <c r="F32" s="1787"/>
      <c r="G32" s="1791"/>
      <c r="H32" s="1787"/>
      <c r="I32" s="1787"/>
      <c r="J32" s="1787"/>
      <c r="K32" s="1787"/>
      <c r="L32" s="1787"/>
      <c r="M32" s="1787"/>
      <c r="N32" s="1787"/>
      <c r="O32" s="1787"/>
      <c r="P32" s="1787"/>
      <c r="Q32" s="449"/>
      <c r="R32" s="428"/>
      <c r="T32" s="1214"/>
      <c r="U32" s="1227"/>
      <c r="V32" s="1218"/>
      <c r="W32" s="1218"/>
      <c r="X32" s="1218"/>
      <c r="Y32" s="1228"/>
      <c r="Z32" s="1218"/>
      <c r="AA32" s="1218"/>
      <c r="AB32" s="1218"/>
      <c r="AC32" s="1218"/>
      <c r="AD32" s="1218"/>
      <c r="AE32" s="1218"/>
      <c r="AF32" s="1218"/>
      <c r="AG32" s="1218"/>
      <c r="AH32" s="1218"/>
      <c r="AI32" s="1216"/>
      <c r="AJ32" s="1204"/>
      <c r="AL32" s="1239"/>
      <c r="AM32" s="1222"/>
      <c r="AN32" s="1243"/>
      <c r="AO32" s="1244"/>
      <c r="AP32" s="1231"/>
      <c r="AQ32" s="1245"/>
      <c r="AR32" s="1231"/>
      <c r="AS32" s="1231"/>
      <c r="AT32" s="1231"/>
      <c r="AU32" s="1244"/>
      <c r="AV32" s="1231"/>
      <c r="AW32" s="1231"/>
      <c r="AX32" s="1231"/>
      <c r="AY32" s="1231"/>
      <c r="AZ32" s="1231"/>
      <c r="BA32" s="1246"/>
      <c r="BB32" s="464"/>
    </row>
    <row r="33" spans="1:54" s="452" customFormat="1" x14ac:dyDescent="0.3">
      <c r="A33" s="447"/>
      <c r="B33" s="456" t="s">
        <v>26</v>
      </c>
      <c r="C33" s="457"/>
      <c r="D33" s="453"/>
      <c r="E33" s="453"/>
      <c r="F33" s="453"/>
      <c r="G33" s="1842"/>
      <c r="H33" s="453"/>
      <c r="I33" s="453"/>
      <c r="J33" s="453"/>
      <c r="K33" s="453"/>
      <c r="L33" s="453"/>
      <c r="M33" s="453"/>
      <c r="N33" s="453"/>
      <c r="O33" s="453"/>
      <c r="P33" s="1789"/>
      <c r="Q33" s="453"/>
      <c r="R33" s="428"/>
      <c r="T33" s="1229" t="s">
        <v>26</v>
      </c>
      <c r="U33" s="1230"/>
      <c r="V33" s="1231"/>
      <c r="W33" s="1231"/>
      <c r="X33" s="1231"/>
      <c r="Y33" s="1232"/>
      <c r="Z33" s="1231"/>
      <c r="AA33" s="1231"/>
      <c r="AB33" s="1231"/>
      <c r="AC33" s="1231"/>
      <c r="AD33" s="1231"/>
      <c r="AE33" s="1231"/>
      <c r="AF33" s="1231"/>
      <c r="AG33" s="1231"/>
      <c r="AH33" s="1231"/>
      <c r="AI33" s="1231"/>
      <c r="AJ33" s="1204"/>
      <c r="AL33" s="1229" t="s">
        <v>151</v>
      </c>
      <c r="AM33" s="1230"/>
      <c r="AN33" s="1231"/>
      <c r="AO33" s="1231"/>
      <c r="AP33" s="1231"/>
      <c r="AQ33" s="1232"/>
      <c r="AR33" s="1231"/>
      <c r="AS33" s="1231"/>
      <c r="AT33" s="1231"/>
      <c r="AU33" s="1231"/>
      <c r="AV33" s="1231"/>
      <c r="AW33" s="1231"/>
      <c r="AX33" s="1231"/>
      <c r="AY33" s="1231"/>
      <c r="AZ33" s="1231"/>
      <c r="BA33" s="1231"/>
      <c r="BB33" s="428"/>
    </row>
    <row r="34" spans="1:54" s="452" customFormat="1" ht="17.399999999999999" x14ac:dyDescent="0.3">
      <c r="A34" s="447"/>
      <c r="B34" s="458" t="s">
        <v>131</v>
      </c>
      <c r="C34" s="454" t="s">
        <v>42</v>
      </c>
      <c r="D34" s="1833"/>
      <c r="E34" s="1833" t="s">
        <v>410</v>
      </c>
      <c r="F34" s="1834" t="s">
        <v>65</v>
      </c>
      <c r="G34" s="1835"/>
      <c r="H34" s="1834" t="s">
        <v>66</v>
      </c>
      <c r="I34" s="1836" t="s">
        <v>67</v>
      </c>
      <c r="J34" s="1836"/>
      <c r="K34" s="1836" t="s">
        <v>313</v>
      </c>
      <c r="L34" s="1837" t="s">
        <v>69</v>
      </c>
      <c r="M34" s="1837"/>
      <c r="N34" s="1837" t="s">
        <v>70</v>
      </c>
      <c r="O34" s="1838" t="s">
        <v>71</v>
      </c>
      <c r="P34" s="1788"/>
      <c r="Q34" s="450" t="s">
        <v>27</v>
      </c>
      <c r="R34" s="428" t="s">
        <v>140</v>
      </c>
      <c r="S34" s="459"/>
      <c r="T34" s="1233" t="s">
        <v>131</v>
      </c>
      <c r="U34" s="1222" t="s">
        <v>42</v>
      </c>
      <c r="V34" s="1223"/>
      <c r="W34" s="1223" t="s">
        <v>66</v>
      </c>
      <c r="X34" s="1224" t="s">
        <v>67</v>
      </c>
      <c r="Y34" s="1225"/>
      <c r="Z34" s="1224" t="s">
        <v>68</v>
      </c>
      <c r="AA34" s="1226" t="s">
        <v>312</v>
      </c>
      <c r="AB34" s="1226"/>
      <c r="AC34" s="1226" t="s">
        <v>313</v>
      </c>
      <c r="AD34" s="1219" t="s">
        <v>69</v>
      </c>
      <c r="AE34" s="1219"/>
      <c r="AF34" s="1219" t="s">
        <v>70</v>
      </c>
      <c r="AG34" s="1220" t="s">
        <v>71</v>
      </c>
      <c r="AH34" s="1220"/>
      <c r="AI34" s="1221" t="s">
        <v>27</v>
      </c>
      <c r="AJ34" s="1204" t="s">
        <v>140</v>
      </c>
      <c r="AL34" s="1233" t="s">
        <v>152</v>
      </c>
      <c r="AM34" s="1222" t="s">
        <v>42</v>
      </c>
      <c r="AN34" s="1223"/>
      <c r="AO34" s="1223" t="s">
        <v>125</v>
      </c>
      <c r="AP34" s="1224" t="s">
        <v>126</v>
      </c>
      <c r="AQ34" s="1225"/>
      <c r="AR34" s="1224" t="s">
        <v>270</v>
      </c>
      <c r="AS34" s="1226" t="s">
        <v>43</v>
      </c>
      <c r="AT34" s="1226"/>
      <c r="AU34" s="1226" t="s">
        <v>46</v>
      </c>
      <c r="AV34" s="1219" t="s">
        <v>47</v>
      </c>
      <c r="AW34" s="1219"/>
      <c r="AX34" s="1219" t="s">
        <v>127</v>
      </c>
      <c r="AY34" s="1220" t="s">
        <v>128</v>
      </c>
      <c r="AZ34" s="1220"/>
      <c r="BA34" s="1221" t="s">
        <v>27</v>
      </c>
      <c r="BB34" s="428" t="s">
        <v>140</v>
      </c>
    </row>
    <row r="35" spans="1:54" s="463" customFormat="1" ht="17.399999999999999" x14ac:dyDescent="0.3">
      <c r="A35" s="460"/>
      <c r="B35" s="461" t="s">
        <v>132</v>
      </c>
      <c r="C35" s="454" t="s">
        <v>42</v>
      </c>
      <c r="D35" s="1833"/>
      <c r="E35" s="1833" t="s">
        <v>411</v>
      </c>
      <c r="F35" s="1834" t="s">
        <v>412</v>
      </c>
      <c r="G35" s="1835"/>
      <c r="H35" s="1834" t="s">
        <v>413</v>
      </c>
      <c r="I35" s="1836" t="s">
        <v>414</v>
      </c>
      <c r="J35" s="1836"/>
      <c r="K35" s="1836" t="s">
        <v>415</v>
      </c>
      <c r="L35" s="1837" t="s">
        <v>416</v>
      </c>
      <c r="M35" s="1837"/>
      <c r="N35" s="1837" t="s">
        <v>417</v>
      </c>
      <c r="O35" s="1838" t="s">
        <v>418</v>
      </c>
      <c r="P35" s="1788"/>
      <c r="Q35" s="450" t="s">
        <v>27</v>
      </c>
      <c r="R35" s="428" t="s">
        <v>140</v>
      </c>
      <c r="S35" s="462"/>
      <c r="T35" s="1234"/>
      <c r="U35" s="1235"/>
      <c r="V35" s="1236"/>
      <c r="W35" s="1236"/>
      <c r="X35" s="1236"/>
      <c r="Y35" s="1237"/>
      <c r="Z35" s="1236"/>
      <c r="AA35" s="1236"/>
      <c r="AB35" s="1236"/>
      <c r="AC35" s="1236"/>
      <c r="AD35" s="1236"/>
      <c r="AE35" s="1236"/>
      <c r="AF35" s="1236"/>
      <c r="AG35" s="1236"/>
      <c r="AH35" s="1236"/>
      <c r="AI35" s="1238"/>
      <c r="AJ35" s="1204" t="s">
        <v>274</v>
      </c>
      <c r="AL35" s="1233" t="s">
        <v>203</v>
      </c>
      <c r="AM35" s="1222" t="s">
        <v>42</v>
      </c>
      <c r="AN35" s="1223"/>
      <c r="AO35" s="1223" t="s">
        <v>50</v>
      </c>
      <c r="AP35" s="1224" t="s">
        <v>51</v>
      </c>
      <c r="AQ35" s="1225"/>
      <c r="AR35" s="1224" t="s">
        <v>53</v>
      </c>
      <c r="AS35" s="1226" t="s">
        <v>233</v>
      </c>
      <c r="AT35" s="1226"/>
      <c r="AU35" s="1226" t="s">
        <v>253</v>
      </c>
      <c r="AV35" s="1219" t="s">
        <v>273</v>
      </c>
      <c r="AW35" s="1219"/>
      <c r="AX35" s="1219" t="s">
        <v>238</v>
      </c>
      <c r="AY35" s="1220" t="s">
        <v>302</v>
      </c>
      <c r="AZ35" s="1220"/>
      <c r="BA35" s="1221" t="s">
        <v>27</v>
      </c>
      <c r="BB35" s="428" t="s">
        <v>140</v>
      </c>
    </row>
    <row r="36" spans="1:54" s="452" customFormat="1" ht="17.399999999999999" x14ac:dyDescent="0.3">
      <c r="A36" s="447"/>
      <c r="B36" s="458" t="s">
        <v>133</v>
      </c>
      <c r="C36" s="454" t="s">
        <v>42</v>
      </c>
      <c r="D36" s="1843"/>
      <c r="E36" s="1844">
        <v>0.12</v>
      </c>
      <c r="F36" s="1834" t="s">
        <v>247</v>
      </c>
      <c r="G36" s="1835"/>
      <c r="H36" s="1834" t="s">
        <v>248</v>
      </c>
      <c r="I36" s="1836" t="s">
        <v>63</v>
      </c>
      <c r="J36" s="1836"/>
      <c r="K36" s="1845">
        <v>-7.0000000000000007E-2</v>
      </c>
      <c r="L36" s="1837" t="s">
        <v>249</v>
      </c>
      <c r="M36" s="1837"/>
      <c r="N36" s="1837" t="s">
        <v>250</v>
      </c>
      <c r="O36" s="1838" t="s">
        <v>251</v>
      </c>
      <c r="P36" s="1788"/>
      <c r="Q36" s="450" t="s">
        <v>27</v>
      </c>
      <c r="R36" s="428" t="s">
        <v>140</v>
      </c>
      <c r="T36" s="1239" t="s">
        <v>132</v>
      </c>
      <c r="U36" s="1222" t="s">
        <v>42</v>
      </c>
      <c r="V36" s="1223"/>
      <c r="W36" s="1223" t="s">
        <v>219</v>
      </c>
      <c r="X36" s="1224" t="s">
        <v>220</v>
      </c>
      <c r="Y36" s="1225"/>
      <c r="Z36" s="1224" t="s">
        <v>314</v>
      </c>
      <c r="AA36" s="1226" t="s">
        <v>315</v>
      </c>
      <c r="AB36" s="1226"/>
      <c r="AC36" s="1226" t="s">
        <v>316</v>
      </c>
      <c r="AD36" s="1219" t="s">
        <v>317</v>
      </c>
      <c r="AE36" s="1219"/>
      <c r="AF36" s="1219" t="s">
        <v>318</v>
      </c>
      <c r="AG36" s="1220" t="s">
        <v>319</v>
      </c>
      <c r="AH36" s="1220"/>
      <c r="AI36" s="1221" t="s">
        <v>27</v>
      </c>
      <c r="AJ36" s="1204" t="s">
        <v>140</v>
      </c>
      <c r="AL36" s="1233" t="s">
        <v>204</v>
      </c>
      <c r="AM36" s="1222" t="s">
        <v>42</v>
      </c>
      <c r="AN36" s="1231"/>
      <c r="AO36" s="1231"/>
      <c r="AP36" s="1231"/>
      <c r="AQ36" s="1245"/>
      <c r="AR36" s="1231"/>
      <c r="AS36" s="1231"/>
      <c r="AT36" s="1226"/>
      <c r="AU36" s="1226" t="s">
        <v>255</v>
      </c>
      <c r="AV36" s="1219" t="s">
        <v>355</v>
      </c>
      <c r="AW36" s="1219"/>
      <c r="AX36" s="1219" t="s">
        <v>257</v>
      </c>
      <c r="AY36" s="1220" t="s">
        <v>356</v>
      </c>
      <c r="AZ36" s="1220"/>
      <c r="BA36" s="1221" t="s">
        <v>27</v>
      </c>
      <c r="BB36" s="428" t="s">
        <v>140</v>
      </c>
    </row>
    <row r="37" spans="1:54" s="463" customFormat="1" ht="17.399999999999999" x14ac:dyDescent="0.3">
      <c r="A37" s="460"/>
      <c r="B37" s="476"/>
      <c r="C37" s="468"/>
      <c r="D37" s="1792"/>
      <c r="E37" s="1793"/>
      <c r="F37" s="1794"/>
      <c r="G37" s="1795"/>
      <c r="H37" s="1794"/>
      <c r="I37" s="1794"/>
      <c r="J37" s="1794"/>
      <c r="K37" s="1793"/>
      <c r="L37" s="1794"/>
      <c r="M37" s="1794"/>
      <c r="N37" s="1794"/>
      <c r="O37" s="1794"/>
      <c r="P37" s="1794"/>
      <c r="Q37" s="477"/>
      <c r="R37" s="464"/>
      <c r="T37" s="1233" t="s">
        <v>133</v>
      </c>
      <c r="U37" s="1222" t="s">
        <v>42</v>
      </c>
      <c r="V37" s="1240"/>
      <c r="W37" s="1241">
        <v>0.11</v>
      </c>
      <c r="X37" s="1224" t="s">
        <v>320</v>
      </c>
      <c r="Y37" s="1225"/>
      <c r="Z37" s="1224" t="s">
        <v>63</v>
      </c>
      <c r="AA37" s="1226" t="s">
        <v>62</v>
      </c>
      <c r="AB37" s="1226"/>
      <c r="AC37" s="1242">
        <v>-0.08</v>
      </c>
      <c r="AD37" s="1219" t="s">
        <v>398</v>
      </c>
      <c r="AE37" s="1219"/>
      <c r="AF37" s="1219" t="s">
        <v>251</v>
      </c>
      <c r="AG37" s="1220" t="s">
        <v>321</v>
      </c>
      <c r="AH37" s="1220"/>
      <c r="AI37" s="1221" t="s">
        <v>27</v>
      </c>
      <c r="AJ37" s="1204" t="s">
        <v>140</v>
      </c>
      <c r="AL37" s="1248" t="s">
        <v>205</v>
      </c>
      <c r="AM37" s="1249" t="s">
        <v>42</v>
      </c>
      <c r="AN37" s="1250"/>
      <c r="AO37" s="1250"/>
      <c r="AP37" s="1250"/>
      <c r="AQ37" s="1251"/>
      <c r="AR37" s="1250"/>
      <c r="AS37" s="1250"/>
      <c r="AT37" s="1252"/>
      <c r="AU37" s="1252" t="s">
        <v>357</v>
      </c>
      <c r="AV37" s="1253" t="s">
        <v>254</v>
      </c>
      <c r="AW37" s="1253"/>
      <c r="AX37" s="1253" t="s">
        <v>123</v>
      </c>
      <c r="AY37" s="1254" t="s">
        <v>256</v>
      </c>
      <c r="AZ37" s="1254"/>
      <c r="BA37" s="1255" t="s">
        <v>27</v>
      </c>
      <c r="BB37" s="470" t="s">
        <v>140</v>
      </c>
    </row>
    <row r="38" spans="1:54" s="452" customFormat="1" ht="17.399999999999999" x14ac:dyDescent="0.3">
      <c r="A38" s="447"/>
      <c r="B38" s="465" t="s">
        <v>151</v>
      </c>
      <c r="C38" s="466"/>
      <c r="D38" s="1794"/>
      <c r="E38" s="1794"/>
      <c r="F38" s="1794"/>
      <c r="G38" s="1796"/>
      <c r="H38" s="1794"/>
      <c r="I38" s="1794"/>
      <c r="J38" s="1794"/>
      <c r="K38" s="1794"/>
      <c r="L38" s="1794"/>
      <c r="M38" s="1794"/>
      <c r="N38" s="1794"/>
      <c r="O38" s="1794"/>
      <c r="P38" s="1794"/>
      <c r="Q38" s="467"/>
      <c r="R38" s="428"/>
      <c r="T38" s="1239"/>
      <c r="U38" s="1222"/>
      <c r="V38" s="1243"/>
      <c r="W38" s="1244"/>
      <c r="X38" s="1231"/>
      <c r="Y38" s="1245"/>
      <c r="Z38" s="1231"/>
      <c r="AA38" s="1231"/>
      <c r="AB38" s="1231"/>
      <c r="AC38" s="1244"/>
      <c r="AD38" s="1231"/>
      <c r="AE38" s="1231"/>
      <c r="AF38" s="1231"/>
      <c r="AG38" s="1231"/>
      <c r="AH38" s="1231"/>
      <c r="AI38" s="1246"/>
      <c r="AJ38" s="1247"/>
      <c r="AL38" s="1303"/>
      <c r="AM38" s="1222"/>
      <c r="AN38" s="1231"/>
      <c r="AO38" s="1231"/>
      <c r="AP38" s="1231"/>
      <c r="AQ38" s="1245"/>
      <c r="AR38" s="1231"/>
      <c r="AS38" s="1231"/>
      <c r="AT38" s="1231"/>
      <c r="AU38" s="1231"/>
      <c r="AV38" s="1231"/>
      <c r="AW38" s="1231"/>
      <c r="AX38" s="1231"/>
      <c r="AY38" s="1231"/>
      <c r="AZ38" s="1231"/>
      <c r="BA38" s="1246"/>
      <c r="BB38" s="1304"/>
    </row>
    <row r="39" spans="1:54" s="452" customFormat="1" ht="17.399999999999999" x14ac:dyDescent="0.3">
      <c r="A39" s="447"/>
      <c r="B39" s="623" t="s">
        <v>152</v>
      </c>
      <c r="C39" s="468" t="s">
        <v>42</v>
      </c>
      <c r="D39" s="1797"/>
      <c r="E39" s="1846" t="s">
        <v>126</v>
      </c>
      <c r="F39" s="1847" t="s">
        <v>252</v>
      </c>
      <c r="G39" s="1848"/>
      <c r="H39" s="1847" t="s">
        <v>43</v>
      </c>
      <c r="I39" s="1849" t="s">
        <v>52</v>
      </c>
      <c r="J39" s="1849"/>
      <c r="K39" s="1849" t="s">
        <v>47</v>
      </c>
      <c r="L39" s="1850" t="s">
        <v>218</v>
      </c>
      <c r="M39" s="1850"/>
      <c r="N39" s="1850" t="s">
        <v>128</v>
      </c>
      <c r="O39" s="1851" t="s">
        <v>238</v>
      </c>
      <c r="P39" s="1801"/>
      <c r="Q39" s="618" t="s">
        <v>27</v>
      </c>
      <c r="R39" s="428" t="s">
        <v>140</v>
      </c>
      <c r="S39" s="459"/>
      <c r="T39" s="1229" t="s">
        <v>151</v>
      </c>
      <c r="U39" s="1230"/>
      <c r="V39" s="1231"/>
      <c r="W39" s="1231"/>
      <c r="X39" s="1231"/>
      <c r="Y39" s="1232"/>
      <c r="Z39" s="1231"/>
      <c r="AA39" s="1231"/>
      <c r="AB39" s="1231"/>
      <c r="AC39" s="1231"/>
      <c r="AD39" s="1231"/>
      <c r="AE39" s="1231"/>
      <c r="AF39" s="1231"/>
      <c r="AG39" s="1231"/>
      <c r="AH39" s="1231"/>
      <c r="AI39" s="1231"/>
      <c r="AJ39" s="1204"/>
      <c r="AL39" s="1305" t="s">
        <v>74</v>
      </c>
      <c r="AM39" s="1306"/>
      <c r="AN39" s="1307"/>
      <c r="AO39" s="1307"/>
      <c r="AP39" s="1307"/>
      <c r="AQ39" s="1307"/>
      <c r="AR39" s="1308"/>
      <c r="AS39" s="1309" t="s">
        <v>153</v>
      </c>
      <c r="AT39" s="1310"/>
      <c r="AU39" s="1308"/>
      <c r="AV39" s="446"/>
      <c r="AW39" s="443"/>
      <c r="AX39" s="446"/>
      <c r="AY39" s="1885" t="s">
        <v>330</v>
      </c>
      <c r="AZ39" s="1885"/>
      <c r="BA39" s="1885"/>
      <c r="BB39" s="1885"/>
    </row>
    <row r="40" spans="1:54" s="452" customFormat="1" ht="17.399999999999999" x14ac:dyDescent="0.3">
      <c r="A40" s="447"/>
      <c r="B40" s="623" t="s">
        <v>203</v>
      </c>
      <c r="C40" s="468" t="s">
        <v>42</v>
      </c>
      <c r="D40" s="1797"/>
      <c r="E40" s="1846" t="s">
        <v>252</v>
      </c>
      <c r="F40" s="1847" t="s">
        <v>50</v>
      </c>
      <c r="G40" s="1848"/>
      <c r="H40" s="1847" t="s">
        <v>52</v>
      </c>
      <c r="I40" s="1849" t="s">
        <v>53</v>
      </c>
      <c r="J40" s="1849"/>
      <c r="K40" s="1849" t="s">
        <v>218</v>
      </c>
      <c r="L40" s="1850" t="s">
        <v>253</v>
      </c>
      <c r="M40" s="1850"/>
      <c r="N40" s="1850" t="s">
        <v>238</v>
      </c>
      <c r="O40" s="1851" t="s">
        <v>239</v>
      </c>
      <c r="P40" s="1801"/>
      <c r="Q40" s="618" t="s">
        <v>27</v>
      </c>
      <c r="R40" s="428" t="s">
        <v>140</v>
      </c>
      <c r="S40" s="459"/>
      <c r="T40" s="1233" t="s">
        <v>152</v>
      </c>
      <c r="U40" s="1222" t="s">
        <v>42</v>
      </c>
      <c r="V40" s="1223"/>
      <c r="W40" s="1223" t="s">
        <v>125</v>
      </c>
      <c r="X40" s="1224" t="s">
        <v>126</v>
      </c>
      <c r="Y40" s="1225"/>
      <c r="Z40" s="1224" t="s">
        <v>270</v>
      </c>
      <c r="AA40" s="1226" t="s">
        <v>43</v>
      </c>
      <c r="AB40" s="1226"/>
      <c r="AC40" s="1226" t="s">
        <v>46</v>
      </c>
      <c r="AD40" s="1219" t="s">
        <v>47</v>
      </c>
      <c r="AE40" s="1219"/>
      <c r="AF40" s="1219" t="s">
        <v>127</v>
      </c>
      <c r="AG40" s="1220" t="s">
        <v>128</v>
      </c>
      <c r="AH40" s="1220"/>
      <c r="AI40" s="1221" t="s">
        <v>27</v>
      </c>
      <c r="AJ40" s="1204" t="s">
        <v>140</v>
      </c>
      <c r="AL40" s="1311" t="s">
        <v>7</v>
      </c>
      <c r="AM40" s="1311"/>
      <c r="AN40" s="1311" t="s">
        <v>75</v>
      </c>
      <c r="AO40" s="1311"/>
      <c r="AP40" s="1311"/>
      <c r="AQ40" s="1311"/>
      <c r="AR40" s="1312"/>
      <c r="AS40" s="1262" t="s">
        <v>75</v>
      </c>
      <c r="AT40" s="1262"/>
      <c r="AU40" s="1312"/>
      <c r="AV40" s="471"/>
      <c r="AW40" s="471"/>
      <c r="AX40" s="471"/>
      <c r="AY40" s="1885"/>
      <c r="AZ40" s="1885"/>
      <c r="BA40" s="1885"/>
      <c r="BB40" s="1885"/>
    </row>
    <row r="41" spans="1:54" s="452" customFormat="1" ht="17.399999999999999" x14ac:dyDescent="0.3">
      <c r="A41" s="447"/>
      <c r="B41" s="623" t="s">
        <v>204</v>
      </c>
      <c r="C41" s="468" t="s">
        <v>42</v>
      </c>
      <c r="D41" s="1797"/>
      <c r="E41" s="1797"/>
      <c r="F41" s="1798"/>
      <c r="G41" s="1799"/>
      <c r="H41" s="1798"/>
      <c r="I41" s="1800"/>
      <c r="J41" s="1800"/>
      <c r="K41" s="1849" t="s">
        <v>51</v>
      </c>
      <c r="L41" s="1850" t="s">
        <v>50</v>
      </c>
      <c r="M41" s="1850"/>
      <c r="N41" s="1850" t="s">
        <v>308</v>
      </c>
      <c r="O41" s="1851" t="s">
        <v>307</v>
      </c>
      <c r="P41" s="1801"/>
      <c r="Q41" s="618" t="s">
        <v>27</v>
      </c>
      <c r="R41" s="428" t="s">
        <v>140</v>
      </c>
      <c r="S41" s="459"/>
      <c r="T41" s="1233" t="s">
        <v>203</v>
      </c>
      <c r="U41" s="1222" t="s">
        <v>42</v>
      </c>
      <c r="V41" s="1223"/>
      <c r="W41" s="1223" t="s">
        <v>252</v>
      </c>
      <c r="X41" s="1224" t="s">
        <v>50</v>
      </c>
      <c r="Y41" s="1225"/>
      <c r="Z41" s="1224" t="s">
        <v>52</v>
      </c>
      <c r="AA41" s="1226" t="s">
        <v>53</v>
      </c>
      <c r="AB41" s="1226"/>
      <c r="AC41" s="1226" t="s">
        <v>218</v>
      </c>
      <c r="AD41" s="1219" t="s">
        <v>253</v>
      </c>
      <c r="AE41" s="1219"/>
      <c r="AF41" s="1219" t="s">
        <v>238</v>
      </c>
      <c r="AG41" s="1220" t="s">
        <v>239</v>
      </c>
      <c r="AH41" s="1220"/>
      <c r="AI41" s="1221" t="s">
        <v>27</v>
      </c>
      <c r="AJ41" s="1204" t="s">
        <v>140</v>
      </c>
      <c r="AL41" s="1311" t="s">
        <v>3</v>
      </c>
      <c r="AM41" s="1311"/>
      <c r="AN41" s="1311" t="s">
        <v>76</v>
      </c>
      <c r="AO41" s="1311"/>
      <c r="AP41" s="1311"/>
      <c r="AQ41" s="1311"/>
      <c r="AR41" s="1312"/>
      <c r="AS41" s="1262" t="s">
        <v>77</v>
      </c>
      <c r="AT41" s="1262"/>
      <c r="AU41" s="1312"/>
      <c r="AV41" s="471"/>
      <c r="AW41" s="471"/>
      <c r="AX41" s="471"/>
      <c r="AY41" s="1885"/>
      <c r="AZ41" s="1885"/>
      <c r="BA41" s="1885"/>
      <c r="BB41" s="1885"/>
    </row>
    <row r="42" spans="1:54" s="452" customFormat="1" ht="17.399999999999999" x14ac:dyDescent="0.3">
      <c r="A42" s="447"/>
      <c r="B42" s="478" t="s">
        <v>205</v>
      </c>
      <c r="C42" s="469" t="s">
        <v>42</v>
      </c>
      <c r="D42" s="1802"/>
      <c r="E42" s="1802"/>
      <c r="F42" s="1803"/>
      <c r="G42" s="1804"/>
      <c r="H42" s="1803"/>
      <c r="I42" s="1805"/>
      <c r="J42" s="1805"/>
      <c r="K42" s="1852" t="s">
        <v>51</v>
      </c>
      <c r="L42" s="1853" t="s">
        <v>50</v>
      </c>
      <c r="M42" s="1853"/>
      <c r="N42" s="1853" t="s">
        <v>308</v>
      </c>
      <c r="O42" s="1854" t="s">
        <v>307</v>
      </c>
      <c r="P42" s="1806"/>
      <c r="Q42" s="479" t="s">
        <v>27</v>
      </c>
      <c r="R42" s="470" t="s">
        <v>140</v>
      </c>
      <c r="S42" s="459"/>
      <c r="T42" s="1233" t="s">
        <v>204</v>
      </c>
      <c r="U42" s="1222" t="s">
        <v>42</v>
      </c>
      <c r="V42" s="1231"/>
      <c r="W42" s="1231"/>
      <c r="X42" s="1231"/>
      <c r="Y42" s="1245"/>
      <c r="Z42" s="1231"/>
      <c r="AA42" s="1231"/>
      <c r="AB42" s="1226"/>
      <c r="AC42" s="1226" t="s">
        <v>322</v>
      </c>
      <c r="AD42" s="1219" t="s">
        <v>323</v>
      </c>
      <c r="AE42" s="1219"/>
      <c r="AF42" s="1219" t="s">
        <v>324</v>
      </c>
      <c r="AG42" s="1220" t="s">
        <v>325</v>
      </c>
      <c r="AH42" s="1220"/>
      <c r="AI42" s="1221" t="s">
        <v>27</v>
      </c>
      <c r="AJ42" s="1204" t="s">
        <v>140</v>
      </c>
      <c r="AL42" s="1311" t="s">
        <v>4</v>
      </c>
      <c r="AM42" s="1311"/>
      <c r="AN42" s="1311" t="s">
        <v>331</v>
      </c>
      <c r="AO42" s="1311"/>
      <c r="AP42" s="1311"/>
      <c r="AQ42" s="1311"/>
      <c r="AR42" s="1312"/>
      <c r="AS42" s="1262" t="s">
        <v>78</v>
      </c>
      <c r="AT42" s="1262"/>
      <c r="AU42" s="1312"/>
      <c r="AV42" s="471"/>
      <c r="AW42" s="471"/>
      <c r="AX42" s="471"/>
      <c r="AY42" s="1885"/>
      <c r="AZ42" s="1885"/>
      <c r="BA42" s="1885"/>
      <c r="BB42" s="1885"/>
    </row>
    <row r="43" spans="1:54" ht="17.399999999999999" x14ac:dyDescent="0.3">
      <c r="A43" s="437"/>
      <c r="B43" s="480"/>
      <c r="C43" s="480"/>
      <c r="D43" s="481"/>
      <c r="E43" s="481"/>
      <c r="F43" s="481"/>
      <c r="G43" s="481"/>
      <c r="H43" s="481"/>
      <c r="I43" s="481"/>
      <c r="J43" s="481"/>
      <c r="K43" s="481"/>
      <c r="L43" s="481"/>
      <c r="M43" s="480"/>
      <c r="N43" s="481"/>
      <c r="O43" s="481"/>
      <c r="P43" s="481"/>
      <c r="Q43" s="482"/>
      <c r="R43" s="483"/>
      <c r="T43" s="1248" t="s">
        <v>205</v>
      </c>
      <c r="U43" s="1249" t="s">
        <v>42</v>
      </c>
      <c r="V43" s="1250"/>
      <c r="W43" s="1250"/>
      <c r="X43" s="1250"/>
      <c r="Y43" s="1251"/>
      <c r="Z43" s="1250"/>
      <c r="AA43" s="1250"/>
      <c r="AB43" s="1252"/>
      <c r="AC43" s="1252" t="s">
        <v>326</v>
      </c>
      <c r="AD43" s="1253" t="s">
        <v>327</v>
      </c>
      <c r="AE43" s="1253"/>
      <c r="AF43" s="1253" t="s">
        <v>328</v>
      </c>
      <c r="AG43" s="1254" t="s">
        <v>329</v>
      </c>
      <c r="AH43" s="1254"/>
      <c r="AI43" s="1255" t="s">
        <v>27</v>
      </c>
      <c r="AJ43" s="1256" t="s">
        <v>140</v>
      </c>
      <c r="AL43" s="1311" t="s">
        <v>0</v>
      </c>
      <c r="AM43" s="1311"/>
      <c r="AN43" s="1311" t="s">
        <v>77</v>
      </c>
      <c r="AO43" s="1311"/>
      <c r="AP43" s="1311"/>
      <c r="AQ43" s="1311"/>
      <c r="AR43" s="1312"/>
      <c r="AS43" s="1263" t="s">
        <v>332</v>
      </c>
      <c r="AT43" s="1263"/>
      <c r="AU43" s="1312"/>
      <c r="AV43" s="1313"/>
      <c r="AW43" s="1313"/>
      <c r="AX43" s="1313"/>
      <c r="AY43" s="1885"/>
      <c r="AZ43" s="1885"/>
      <c r="BA43" s="1885"/>
      <c r="BB43" s="1885"/>
    </row>
    <row r="44" spans="1:54" ht="15.75" customHeight="1" x14ac:dyDescent="0.3">
      <c r="B44" s="484" t="s">
        <v>74</v>
      </c>
      <c r="C44" s="485"/>
      <c r="D44" s="486"/>
      <c r="E44" s="486"/>
      <c r="F44" s="486"/>
      <c r="G44" s="486"/>
      <c r="H44" s="481"/>
      <c r="I44" s="698" t="s">
        <v>153</v>
      </c>
      <c r="J44" s="481"/>
      <c r="K44" s="481"/>
      <c r="L44" s="481"/>
      <c r="M44" s="480"/>
      <c r="N44" s="481"/>
      <c r="O44" s="1885" t="s">
        <v>209</v>
      </c>
      <c r="P44" s="1885"/>
      <c r="Q44" s="1885"/>
      <c r="R44" s="1885"/>
      <c r="T44" s="443"/>
      <c r="U44" s="443"/>
      <c r="V44" s="446"/>
      <c r="W44" s="446"/>
      <c r="X44" s="446"/>
      <c r="Y44" s="446"/>
      <c r="Z44" s="446"/>
      <c r="AA44" s="446"/>
      <c r="AB44" s="446"/>
      <c r="AC44" s="446"/>
      <c r="AD44" s="446"/>
      <c r="AE44" s="443"/>
      <c r="AF44" s="446"/>
      <c r="AG44" s="446"/>
      <c r="AH44" s="446"/>
      <c r="AI44" s="1257"/>
      <c r="AJ44" s="416"/>
      <c r="AL44" s="1311" t="s">
        <v>5</v>
      </c>
      <c r="AM44" s="1311"/>
      <c r="AN44" s="1311" t="s">
        <v>78</v>
      </c>
      <c r="AO44" s="1311"/>
      <c r="AP44" s="1311"/>
      <c r="AQ44" s="1314"/>
      <c r="AR44" s="1312"/>
      <c r="AS44" s="1270" t="s">
        <v>206</v>
      </c>
      <c r="AT44" s="1263"/>
      <c r="AU44" s="1312"/>
      <c r="AV44" s="1313"/>
      <c r="AW44" s="1313"/>
      <c r="AX44" s="1313"/>
      <c r="AY44" s="1885"/>
      <c r="AZ44" s="1885"/>
      <c r="BA44" s="1885"/>
      <c r="BB44" s="1885"/>
    </row>
    <row r="45" spans="1:54" x14ac:dyDescent="0.3">
      <c r="B45" s="487" t="s">
        <v>7</v>
      </c>
      <c r="C45" s="487"/>
      <c r="D45" s="487" t="s">
        <v>75</v>
      </c>
      <c r="E45" s="487"/>
      <c r="F45" s="488"/>
      <c r="G45" s="488"/>
      <c r="H45" s="489"/>
      <c r="I45" s="490" t="s">
        <v>75</v>
      </c>
      <c r="J45" s="489"/>
      <c r="K45" s="489"/>
      <c r="L45" s="489"/>
      <c r="M45" s="489"/>
      <c r="N45" s="489"/>
      <c r="O45" s="1885"/>
      <c r="P45" s="1885"/>
      <c r="Q45" s="1885"/>
      <c r="R45" s="1885"/>
      <c r="T45" s="1258" t="s">
        <v>74</v>
      </c>
      <c r="U45" s="1258"/>
      <c r="V45" s="1259"/>
      <c r="W45" s="1259"/>
      <c r="X45" s="1259"/>
      <c r="Y45" s="1259"/>
      <c r="Z45" s="446"/>
      <c r="AA45" s="1260" t="s">
        <v>153</v>
      </c>
      <c r="AB45" s="446"/>
      <c r="AC45" s="446"/>
      <c r="AD45" s="446"/>
      <c r="AE45" s="443"/>
      <c r="AF45" s="446"/>
      <c r="AG45" s="1910" t="s">
        <v>330</v>
      </c>
      <c r="AH45" s="1910"/>
      <c r="AI45" s="1910"/>
      <c r="AJ45" s="1910"/>
      <c r="AL45" s="1311" t="s">
        <v>49</v>
      </c>
      <c r="AM45" s="1311"/>
      <c r="AN45" s="1311" t="s">
        <v>79</v>
      </c>
      <c r="AO45" s="1311"/>
      <c r="AP45" s="1311"/>
      <c r="AQ45" s="1311"/>
      <c r="AR45" s="1312"/>
      <c r="AS45" s="1263" t="s">
        <v>80</v>
      </c>
      <c r="AT45" s="1262"/>
      <c r="AU45" s="1312"/>
      <c r="AV45" s="1313"/>
      <c r="AW45" s="1313"/>
      <c r="AX45" s="1313"/>
      <c r="AY45" s="1885"/>
      <c r="AZ45" s="1885"/>
      <c r="BA45" s="1885"/>
      <c r="BB45" s="1885"/>
    </row>
    <row r="46" spans="1:54" x14ac:dyDescent="0.3">
      <c r="B46" s="487" t="s">
        <v>3</v>
      </c>
      <c r="C46" s="487"/>
      <c r="D46" s="487" t="s">
        <v>76</v>
      </c>
      <c r="E46" s="487"/>
      <c r="F46" s="488"/>
      <c r="G46" s="488"/>
      <c r="H46" s="489"/>
      <c r="I46" s="490" t="s">
        <v>77</v>
      </c>
      <c r="J46" s="489"/>
      <c r="K46" s="489"/>
      <c r="L46" s="489"/>
      <c r="M46" s="489"/>
      <c r="N46" s="489"/>
      <c r="O46" s="1885"/>
      <c r="P46" s="1885"/>
      <c r="Q46" s="1885"/>
      <c r="R46" s="1885"/>
      <c r="T46" s="1261" t="s">
        <v>7</v>
      </c>
      <c r="U46" s="1261"/>
      <c r="V46" s="1261" t="s">
        <v>75</v>
      </c>
      <c r="W46" s="1261"/>
      <c r="X46" s="1261"/>
      <c r="Y46" s="1261"/>
      <c r="Z46" s="1208"/>
      <c r="AA46" s="1262" t="s">
        <v>75</v>
      </c>
      <c r="AB46" s="1208"/>
      <c r="AC46" s="1208"/>
      <c r="AD46" s="1208"/>
      <c r="AE46" s="1208"/>
      <c r="AF46" s="1208"/>
      <c r="AG46" s="1910"/>
      <c r="AH46" s="1910"/>
      <c r="AI46" s="1910"/>
      <c r="AJ46" s="1910"/>
      <c r="AL46" s="1311" t="s">
        <v>9</v>
      </c>
      <c r="AM46" s="1311"/>
      <c r="AN46" s="1311" t="s">
        <v>80</v>
      </c>
      <c r="AO46" s="1315"/>
      <c r="AP46" s="1311"/>
      <c r="AQ46" s="1311"/>
      <c r="AR46" s="1312"/>
      <c r="AS46" s="1262" t="s">
        <v>120</v>
      </c>
      <c r="AT46" s="1262"/>
      <c r="AU46" s="1312"/>
      <c r="AV46" s="1313"/>
      <c r="AW46" s="1313"/>
      <c r="AX46" s="1313"/>
      <c r="AY46" s="1885"/>
      <c r="AZ46" s="1885"/>
      <c r="BA46" s="1885"/>
      <c r="BB46" s="1885"/>
    </row>
    <row r="47" spans="1:54" x14ac:dyDescent="0.3">
      <c r="B47" s="487" t="s">
        <v>4</v>
      </c>
      <c r="C47" s="487"/>
      <c r="D47" s="487" t="s">
        <v>202</v>
      </c>
      <c r="E47" s="487"/>
      <c r="F47" s="488"/>
      <c r="G47" s="488"/>
      <c r="H47" s="489"/>
      <c r="I47" s="490" t="s">
        <v>78</v>
      </c>
      <c r="J47" s="489"/>
      <c r="K47" s="489"/>
      <c r="L47" s="489"/>
      <c r="M47" s="489"/>
      <c r="N47" s="489"/>
      <c r="O47" s="1885"/>
      <c r="P47" s="1885"/>
      <c r="Q47" s="1885"/>
      <c r="R47" s="1885"/>
      <c r="T47" s="1261" t="s">
        <v>3</v>
      </c>
      <c r="U47" s="1261"/>
      <c r="V47" s="1261" t="s">
        <v>76</v>
      </c>
      <c r="W47" s="1261"/>
      <c r="X47" s="1261"/>
      <c r="Y47" s="1261"/>
      <c r="Z47" s="1208"/>
      <c r="AA47" s="1262" t="s">
        <v>77</v>
      </c>
      <c r="AB47" s="1208"/>
      <c r="AC47" s="1208"/>
      <c r="AD47" s="1208"/>
      <c r="AE47" s="1208"/>
      <c r="AF47" s="1208"/>
      <c r="AG47" s="1910"/>
      <c r="AH47" s="1910"/>
      <c r="AI47" s="1910"/>
      <c r="AJ47" s="1910"/>
      <c r="AL47" s="1314" t="s">
        <v>134</v>
      </c>
      <c r="AM47" s="1315"/>
      <c r="AN47" s="1311" t="s">
        <v>135</v>
      </c>
      <c r="AO47" s="1315"/>
      <c r="AP47" s="1315"/>
      <c r="AQ47" s="1315"/>
      <c r="AR47" s="1315"/>
      <c r="AS47" s="1262" t="s">
        <v>155</v>
      </c>
      <c r="AT47" s="1316"/>
      <c r="AU47" s="1315"/>
      <c r="AV47" s="1313"/>
      <c r="AW47" s="1313"/>
      <c r="AX47" s="1313"/>
      <c r="AY47" s="1885"/>
      <c r="AZ47" s="1885"/>
      <c r="BA47" s="1885"/>
      <c r="BB47" s="1885"/>
    </row>
    <row r="48" spans="1:54" x14ac:dyDescent="0.3">
      <c r="B48" s="487" t="s">
        <v>0</v>
      </c>
      <c r="C48" s="487"/>
      <c r="D48" s="487" t="s">
        <v>77</v>
      </c>
      <c r="E48" s="487"/>
      <c r="F48" s="488"/>
      <c r="G48" s="488"/>
      <c r="H48" s="489"/>
      <c r="I48" s="492" t="s">
        <v>207</v>
      </c>
      <c r="J48" s="489"/>
      <c r="K48" s="489"/>
      <c r="L48" s="489"/>
      <c r="M48" s="489"/>
      <c r="N48" s="489"/>
      <c r="O48" s="1885"/>
      <c r="P48" s="1885"/>
      <c r="Q48" s="1885"/>
      <c r="R48" s="1885"/>
      <c r="T48" s="1261" t="s">
        <v>4</v>
      </c>
      <c r="U48" s="1261"/>
      <c r="V48" s="1261" t="s">
        <v>331</v>
      </c>
      <c r="W48" s="1261"/>
      <c r="X48" s="1261"/>
      <c r="Y48" s="1261"/>
      <c r="Z48" s="1208"/>
      <c r="AA48" s="1262" t="s">
        <v>78</v>
      </c>
      <c r="AB48" s="1208"/>
      <c r="AC48" s="1208"/>
      <c r="AD48" s="1208"/>
      <c r="AE48" s="1208"/>
      <c r="AF48" s="1208"/>
      <c r="AG48" s="1910"/>
      <c r="AH48" s="1910"/>
      <c r="AI48" s="1910"/>
      <c r="AJ48" s="1910"/>
      <c r="AL48" s="1314" t="s">
        <v>132</v>
      </c>
      <c r="AM48" s="1314"/>
      <c r="AN48" s="1314" t="s">
        <v>136</v>
      </c>
      <c r="AO48" s="1314"/>
      <c r="AP48" s="1314"/>
      <c r="AQ48" s="1315"/>
      <c r="AR48" s="1315"/>
      <c r="AS48" s="1886"/>
      <c r="AT48" s="1886"/>
      <c r="AU48" s="1315"/>
      <c r="AV48" s="1313"/>
      <c r="AW48" s="1313"/>
      <c r="AX48" s="1313"/>
      <c r="AY48" s="1885"/>
      <c r="AZ48" s="1885"/>
      <c r="BA48" s="1885"/>
      <c r="BB48" s="1885"/>
    </row>
    <row r="49" spans="1:54" x14ac:dyDescent="0.3">
      <c r="B49" s="487" t="s">
        <v>5</v>
      </c>
      <c r="C49" s="487"/>
      <c r="D49" s="487" t="s">
        <v>78</v>
      </c>
      <c r="E49" s="487"/>
      <c r="F49" s="488"/>
      <c r="G49" s="493"/>
      <c r="H49" s="489"/>
      <c r="I49" s="471" t="s">
        <v>206</v>
      </c>
      <c r="J49" s="491"/>
      <c r="K49" s="489"/>
      <c r="L49" s="489"/>
      <c r="M49" s="489"/>
      <c r="N49" s="489"/>
      <c r="O49" s="1885"/>
      <c r="P49" s="1885"/>
      <c r="Q49" s="1885"/>
      <c r="R49" s="1885"/>
      <c r="T49" s="1261" t="s">
        <v>0</v>
      </c>
      <c r="U49" s="1261"/>
      <c r="V49" s="1261" t="s">
        <v>77</v>
      </c>
      <c r="W49" s="1261"/>
      <c r="X49" s="1261"/>
      <c r="Y49" s="1261"/>
      <c r="Z49" s="1208"/>
      <c r="AA49" s="1263" t="s">
        <v>332</v>
      </c>
      <c r="AB49" s="1208"/>
      <c r="AC49" s="1208"/>
      <c r="AD49" s="1208"/>
      <c r="AE49" s="1208"/>
      <c r="AF49" s="1208"/>
      <c r="AG49" s="1910"/>
      <c r="AH49" s="1910"/>
      <c r="AI49" s="1910"/>
      <c r="AJ49" s="1910"/>
      <c r="AL49" s="1314" t="s">
        <v>133</v>
      </c>
      <c r="AM49" s="1314"/>
      <c r="AN49" s="1314" t="s">
        <v>137</v>
      </c>
      <c r="AO49" s="1314"/>
      <c r="AP49" s="1314"/>
      <c r="AQ49" s="1315"/>
      <c r="AR49" s="1315"/>
      <c r="AS49" s="1887"/>
      <c r="AT49" s="1887"/>
      <c r="AU49" s="1315"/>
      <c r="AV49" s="1313"/>
      <c r="AW49" s="1313"/>
      <c r="AX49" s="1313"/>
      <c r="AY49" s="1885"/>
      <c r="AZ49" s="1885"/>
      <c r="BA49" s="1885"/>
      <c r="BB49" s="1885"/>
    </row>
    <row r="50" spans="1:54" x14ac:dyDescent="0.3">
      <c r="B50" s="487" t="s">
        <v>49</v>
      </c>
      <c r="C50" s="487"/>
      <c r="D50" s="487" t="s">
        <v>79</v>
      </c>
      <c r="E50" s="487"/>
      <c r="F50" s="488"/>
      <c r="G50" s="488"/>
      <c r="H50" s="489"/>
      <c r="I50" s="492" t="s">
        <v>80</v>
      </c>
      <c r="J50" s="489"/>
      <c r="K50" s="489"/>
      <c r="L50" s="489"/>
      <c r="M50" s="489"/>
      <c r="N50" s="489"/>
      <c r="O50" s="1885"/>
      <c r="P50" s="1885"/>
      <c r="Q50" s="1885"/>
      <c r="R50" s="1885"/>
      <c r="T50" s="1261" t="s">
        <v>5</v>
      </c>
      <c r="U50" s="1261"/>
      <c r="V50" s="1261" t="s">
        <v>78</v>
      </c>
      <c r="W50" s="1261"/>
      <c r="X50" s="1261"/>
      <c r="Y50" s="1264"/>
      <c r="Z50" s="1208"/>
      <c r="AA50" s="471" t="s">
        <v>206</v>
      </c>
      <c r="AB50" s="471"/>
      <c r="AC50" s="1208"/>
      <c r="AD50" s="1208"/>
      <c r="AE50" s="1208"/>
      <c r="AF50" s="1208"/>
      <c r="AG50" s="1910"/>
      <c r="AH50" s="1910"/>
      <c r="AI50" s="1910"/>
      <c r="AJ50" s="1910"/>
    </row>
    <row r="51" spans="1:54" x14ac:dyDescent="0.3">
      <c r="B51" s="487" t="s">
        <v>8</v>
      </c>
      <c r="C51" s="487"/>
      <c r="D51" s="487" t="s">
        <v>154</v>
      </c>
      <c r="E51" s="487"/>
      <c r="F51" s="488"/>
      <c r="G51" s="488"/>
      <c r="H51" s="489"/>
      <c r="I51" s="490" t="s">
        <v>120</v>
      </c>
      <c r="J51" s="489"/>
      <c r="K51" s="489"/>
      <c r="L51" s="489"/>
      <c r="M51" s="489"/>
      <c r="N51" s="489"/>
      <c r="O51" s="1885"/>
      <c r="P51" s="1885"/>
      <c r="Q51" s="1885"/>
      <c r="R51" s="1885"/>
      <c r="T51" s="1261" t="s">
        <v>49</v>
      </c>
      <c r="U51" s="1261"/>
      <c r="V51" s="1261" t="s">
        <v>79</v>
      </c>
      <c r="W51" s="1261"/>
      <c r="X51" s="1261"/>
      <c r="Y51" s="1261"/>
      <c r="Z51" s="1208"/>
      <c r="AA51" s="1263" t="s">
        <v>80</v>
      </c>
      <c r="AB51" s="1208"/>
      <c r="AC51" s="1208"/>
      <c r="AD51" s="1208"/>
      <c r="AE51" s="1208"/>
      <c r="AF51" s="1208"/>
      <c r="AG51" s="1910"/>
      <c r="AH51" s="1910"/>
      <c r="AI51" s="1910"/>
      <c r="AJ51" s="1910"/>
    </row>
    <row r="52" spans="1:54" x14ac:dyDescent="0.3">
      <c r="B52" s="487" t="s">
        <v>9</v>
      </c>
      <c r="C52" s="487"/>
      <c r="D52" s="487" t="s">
        <v>80</v>
      </c>
      <c r="E52" s="494"/>
      <c r="F52" s="488"/>
      <c r="G52" s="488"/>
      <c r="H52" s="489"/>
      <c r="I52" s="490" t="s">
        <v>155</v>
      </c>
      <c r="J52" s="489"/>
      <c r="K52" s="489"/>
      <c r="L52" s="489"/>
      <c r="M52" s="489"/>
      <c r="N52" s="489"/>
      <c r="O52" s="1885"/>
      <c r="P52" s="1885"/>
      <c r="Q52" s="1885"/>
      <c r="R52" s="1885"/>
      <c r="T52" s="1261" t="s">
        <v>9</v>
      </c>
      <c r="U52" s="1261"/>
      <c r="V52" s="1261" t="s">
        <v>80</v>
      </c>
      <c r="W52" s="471"/>
      <c r="X52" s="1261"/>
      <c r="Y52" s="1261"/>
      <c r="Z52" s="1208"/>
      <c r="AA52" s="1262" t="s">
        <v>120</v>
      </c>
      <c r="AB52" s="1208"/>
      <c r="AC52" s="1208"/>
      <c r="AD52" s="1208"/>
      <c r="AE52" s="1208"/>
      <c r="AF52" s="1208"/>
      <c r="AG52" s="1910"/>
      <c r="AH52" s="1910"/>
      <c r="AI52" s="1910"/>
      <c r="AJ52" s="1910"/>
    </row>
    <row r="53" spans="1:54" x14ac:dyDescent="0.3">
      <c r="B53" s="495" t="s">
        <v>134</v>
      </c>
      <c r="C53" s="495"/>
      <c r="D53" s="496" t="s">
        <v>135</v>
      </c>
      <c r="E53" s="494"/>
      <c r="F53" s="491"/>
      <c r="G53" s="491"/>
      <c r="H53" s="491"/>
      <c r="I53" s="491"/>
      <c r="J53" s="491"/>
      <c r="K53" s="491"/>
      <c r="L53" s="491"/>
      <c r="M53" s="491"/>
      <c r="N53" s="491"/>
      <c r="O53" s="1885"/>
      <c r="P53" s="1885"/>
      <c r="Q53" s="1885"/>
      <c r="R53" s="1885"/>
      <c r="T53" s="1265" t="s">
        <v>134</v>
      </c>
      <c r="U53" s="1266"/>
      <c r="V53" s="1267" t="s">
        <v>135</v>
      </c>
      <c r="W53" s="471"/>
      <c r="X53" s="471"/>
      <c r="Y53" s="471"/>
      <c r="Z53" s="471"/>
      <c r="AA53" s="1262" t="s">
        <v>155</v>
      </c>
      <c r="AB53" s="471"/>
      <c r="AC53" s="471"/>
      <c r="AD53" s="471"/>
      <c r="AE53" s="471"/>
      <c r="AF53" s="471"/>
      <c r="AG53" s="1910"/>
      <c r="AH53" s="1910"/>
      <c r="AI53" s="1910"/>
      <c r="AJ53" s="1910"/>
    </row>
    <row r="54" spans="1:54" x14ac:dyDescent="0.3">
      <c r="A54" s="473"/>
      <c r="B54" s="495" t="s">
        <v>132</v>
      </c>
      <c r="C54" s="495"/>
      <c r="D54" s="495" t="s">
        <v>136</v>
      </c>
      <c r="E54" s="494"/>
      <c r="F54" s="491"/>
      <c r="G54" s="491"/>
      <c r="H54" s="491"/>
      <c r="I54" s="491"/>
      <c r="J54" s="491"/>
      <c r="K54" s="491"/>
      <c r="L54" s="491"/>
      <c r="M54" s="491"/>
      <c r="N54" s="491"/>
      <c r="O54" s="1885"/>
      <c r="P54" s="1885"/>
      <c r="Q54" s="1885"/>
      <c r="R54" s="1885"/>
      <c r="T54" s="1265" t="s">
        <v>132</v>
      </c>
      <c r="U54" s="1265"/>
      <c r="V54" s="1265" t="s">
        <v>136</v>
      </c>
      <c r="W54" s="471"/>
      <c r="X54" s="471"/>
      <c r="Y54" s="471"/>
      <c r="Z54" s="471"/>
      <c r="AA54" s="471"/>
      <c r="AB54" s="471"/>
      <c r="AC54" s="471"/>
      <c r="AD54" s="471"/>
      <c r="AE54" s="471"/>
      <c r="AF54" s="471"/>
      <c r="AG54" s="1910"/>
      <c r="AH54" s="1910"/>
      <c r="AI54" s="1910"/>
      <c r="AJ54" s="1910"/>
    </row>
    <row r="55" spans="1:54" x14ac:dyDescent="0.3">
      <c r="B55" s="495" t="s">
        <v>133</v>
      </c>
      <c r="C55" s="495"/>
      <c r="D55" s="495" t="s">
        <v>137</v>
      </c>
      <c r="E55" s="494"/>
      <c r="F55" s="491"/>
      <c r="G55" s="491"/>
      <c r="H55" s="491"/>
      <c r="I55" s="491"/>
      <c r="J55" s="491"/>
      <c r="K55" s="491"/>
      <c r="L55" s="491"/>
      <c r="M55" s="491"/>
      <c r="N55" s="491"/>
      <c r="O55" s="1885"/>
      <c r="P55" s="1885"/>
      <c r="Q55" s="1885"/>
      <c r="R55" s="1885"/>
      <c r="T55" s="1265" t="s">
        <v>133</v>
      </c>
      <c r="U55" s="1265"/>
      <c r="V55" s="1265" t="s">
        <v>137</v>
      </c>
      <c r="W55" s="471"/>
      <c r="X55" s="471"/>
      <c r="Y55" s="471"/>
      <c r="Z55" s="471"/>
      <c r="AA55" s="471"/>
      <c r="AB55" s="471"/>
      <c r="AC55" s="471"/>
      <c r="AD55" s="471"/>
      <c r="AE55" s="471"/>
      <c r="AF55" s="471"/>
      <c r="AG55" s="1910"/>
      <c r="AH55" s="1910"/>
      <c r="AI55" s="1910"/>
      <c r="AJ55" s="1910"/>
    </row>
  </sheetData>
  <mergeCells count="29">
    <mergeCell ref="B1:R1"/>
    <mergeCell ref="B2:R2"/>
    <mergeCell ref="B3:R3"/>
    <mergeCell ref="D5:E5"/>
    <mergeCell ref="F5:H5"/>
    <mergeCell ref="I5:K5"/>
    <mergeCell ref="L5:N5"/>
    <mergeCell ref="O5:P5"/>
    <mergeCell ref="AA5:AC5"/>
    <mergeCell ref="AD5:AF5"/>
    <mergeCell ref="AG5:AH5"/>
    <mergeCell ref="O44:R55"/>
    <mergeCell ref="AG45:AJ55"/>
    <mergeCell ref="AY39:BB49"/>
    <mergeCell ref="AS48:AT48"/>
    <mergeCell ref="AS49:AT49"/>
    <mergeCell ref="T1:AJ1"/>
    <mergeCell ref="T2:AJ2"/>
    <mergeCell ref="T3:AJ3"/>
    <mergeCell ref="V5:W5"/>
    <mergeCell ref="AL1:BB1"/>
    <mergeCell ref="AL2:BB2"/>
    <mergeCell ref="AL3:BB3"/>
    <mergeCell ref="AN5:AO5"/>
    <mergeCell ref="AP5:AR5"/>
    <mergeCell ref="AS5:AU5"/>
    <mergeCell ref="AV5:AX5"/>
    <mergeCell ref="AY5:AZ5"/>
    <mergeCell ref="X5:Z5"/>
  </mergeCells>
  <printOptions horizontalCentered="1"/>
  <pageMargins left="0.5" right="0.5" top="0.5" bottom="0.5" header="0.25" footer="0.25"/>
  <pageSetup paperSize="17" scale="27"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tint="-0.249977111117893"/>
    <pageSetUpPr fitToPage="1"/>
  </sheetPr>
  <dimension ref="A1:AS119"/>
  <sheetViews>
    <sheetView view="pageBreakPreview" topLeftCell="A116" zoomScale="60" zoomScaleNormal="100" workbookViewId="0">
      <selection activeCell="AN14" sqref="AN14"/>
    </sheetView>
  </sheetViews>
  <sheetFormatPr defaultColWidth="9.109375" defaultRowHeight="14.4" x14ac:dyDescent="0.3"/>
  <cols>
    <col min="1" max="1" width="12.6640625" style="62" customWidth="1"/>
    <col min="2" max="34" width="6.6640625" style="62" customWidth="1"/>
    <col min="35" max="44" width="8.44140625" style="62" customWidth="1"/>
    <col min="45" max="16384" width="9.109375" style="62"/>
  </cols>
  <sheetData>
    <row r="1" spans="1:44" ht="20.100000000000001" customHeight="1" thickBot="1" x14ac:dyDescent="0.45">
      <c r="A1" s="558" t="s">
        <v>215</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row>
    <row r="2" spans="1:44" ht="20.100000000000001" customHeight="1" x14ac:dyDescent="0.3">
      <c r="A2" s="1997" t="s">
        <v>81</v>
      </c>
      <c r="B2" s="1993" t="s">
        <v>82</v>
      </c>
      <c r="C2" s="1993"/>
      <c r="D2" s="1993"/>
      <c r="E2" s="1993"/>
      <c r="F2" s="1993"/>
      <c r="G2" s="1998"/>
      <c r="H2" s="1993" t="s">
        <v>83</v>
      </c>
      <c r="I2" s="1993"/>
      <c r="J2" s="1993"/>
      <c r="K2" s="1993"/>
      <c r="L2" s="1993"/>
      <c r="M2" s="1993"/>
      <c r="N2" s="1993"/>
      <c r="O2" s="1993"/>
      <c r="P2" s="1998"/>
      <c r="Q2" s="1993" t="s">
        <v>84</v>
      </c>
      <c r="R2" s="1993"/>
      <c r="S2" s="1993"/>
      <c r="T2" s="1993"/>
      <c r="U2" s="1993"/>
      <c r="V2" s="1993"/>
      <c r="W2" s="1993"/>
      <c r="X2" s="1993"/>
      <c r="Y2" s="1998"/>
      <c r="Z2" s="1993" t="s">
        <v>85</v>
      </c>
      <c r="AA2" s="1993"/>
      <c r="AB2" s="1993"/>
      <c r="AC2" s="1993"/>
      <c r="AD2" s="1993"/>
      <c r="AE2" s="1993"/>
      <c r="AF2" s="1993"/>
      <c r="AG2" s="1993"/>
      <c r="AH2" s="1998"/>
      <c r="AI2" s="1993" t="s">
        <v>86</v>
      </c>
      <c r="AJ2" s="1993"/>
      <c r="AK2" s="1993"/>
      <c r="AL2" s="1993"/>
      <c r="AM2" s="1993"/>
      <c r="AN2" s="1993"/>
      <c r="AO2" s="1993"/>
      <c r="AP2" s="1993"/>
      <c r="AQ2" s="1993"/>
      <c r="AR2" s="61"/>
    </row>
    <row r="3" spans="1:44" ht="20.100000000000001" customHeight="1" x14ac:dyDescent="0.3">
      <c r="A3" s="1995"/>
      <c r="B3" s="1988" t="s">
        <v>87</v>
      </c>
      <c r="C3" s="1988"/>
      <c r="D3" s="1990"/>
      <c r="E3" s="1988" t="s">
        <v>88</v>
      </c>
      <c r="F3" s="1988"/>
      <c r="G3" s="1989"/>
      <c r="H3" s="1988" t="s">
        <v>89</v>
      </c>
      <c r="I3" s="1988"/>
      <c r="J3" s="1990"/>
      <c r="K3" s="1991" t="s">
        <v>90</v>
      </c>
      <c r="L3" s="1988"/>
      <c r="M3" s="1990"/>
      <c r="N3" s="1988" t="s">
        <v>91</v>
      </c>
      <c r="O3" s="1988"/>
      <c r="P3" s="1989"/>
      <c r="Q3" s="1988" t="s">
        <v>92</v>
      </c>
      <c r="R3" s="1988"/>
      <c r="S3" s="1990"/>
      <c r="T3" s="1991" t="s">
        <v>93</v>
      </c>
      <c r="U3" s="1988"/>
      <c r="V3" s="1990"/>
      <c r="W3" s="1988" t="s">
        <v>94</v>
      </c>
      <c r="X3" s="1988"/>
      <c r="Y3" s="1989"/>
      <c r="Z3" s="1988" t="s">
        <v>95</v>
      </c>
      <c r="AA3" s="1988"/>
      <c r="AB3" s="1990"/>
      <c r="AC3" s="1991" t="s">
        <v>96</v>
      </c>
      <c r="AD3" s="1988"/>
      <c r="AE3" s="1990"/>
      <c r="AF3" s="1988" t="s">
        <v>97</v>
      </c>
      <c r="AG3" s="1988"/>
      <c r="AH3" s="1989"/>
      <c r="AI3" s="1988" t="s">
        <v>98</v>
      </c>
      <c r="AJ3" s="1988"/>
      <c r="AK3" s="1990"/>
      <c r="AL3" s="1991" t="s">
        <v>99</v>
      </c>
      <c r="AM3" s="1988"/>
      <c r="AN3" s="1990"/>
      <c r="AO3" s="1988" t="s">
        <v>100</v>
      </c>
      <c r="AP3" s="1988"/>
      <c r="AQ3" s="1988"/>
      <c r="AR3" s="61"/>
    </row>
    <row r="4" spans="1:44" ht="20.100000000000001" customHeight="1" thickBot="1" x14ac:dyDescent="0.35">
      <c r="A4" s="1996"/>
      <c r="B4" s="63">
        <v>2006</v>
      </c>
      <c r="C4" s="63">
        <v>2007</v>
      </c>
      <c r="D4" s="64">
        <v>2008</v>
      </c>
      <c r="E4" s="63">
        <v>2006</v>
      </c>
      <c r="F4" s="63">
        <v>2007</v>
      </c>
      <c r="G4" s="65">
        <v>2008</v>
      </c>
      <c r="H4" s="63">
        <v>2006</v>
      </c>
      <c r="I4" s="63">
        <v>2007</v>
      </c>
      <c r="J4" s="64">
        <v>2008</v>
      </c>
      <c r="K4" s="66">
        <v>2006</v>
      </c>
      <c r="L4" s="63">
        <v>2007</v>
      </c>
      <c r="M4" s="64">
        <v>2008</v>
      </c>
      <c r="N4" s="63">
        <v>2006</v>
      </c>
      <c r="O4" s="63">
        <v>2007</v>
      </c>
      <c r="P4" s="65">
        <v>2008</v>
      </c>
      <c r="Q4" s="63">
        <v>2006</v>
      </c>
      <c r="R4" s="63">
        <v>2007</v>
      </c>
      <c r="S4" s="64">
        <v>2008</v>
      </c>
      <c r="T4" s="66">
        <v>2006</v>
      </c>
      <c r="U4" s="63">
        <v>2007</v>
      </c>
      <c r="V4" s="64">
        <v>2008</v>
      </c>
      <c r="W4" s="63">
        <v>2006</v>
      </c>
      <c r="X4" s="63">
        <v>2007</v>
      </c>
      <c r="Y4" s="65">
        <v>2008</v>
      </c>
      <c r="Z4" s="63">
        <v>2006</v>
      </c>
      <c r="AA4" s="63">
        <v>2007</v>
      </c>
      <c r="AB4" s="64">
        <v>2008</v>
      </c>
      <c r="AC4" s="66">
        <v>2006</v>
      </c>
      <c r="AD4" s="63">
        <v>2007</v>
      </c>
      <c r="AE4" s="64">
        <v>2008</v>
      </c>
      <c r="AF4" s="63">
        <v>2006</v>
      </c>
      <c r="AG4" s="63">
        <v>2007</v>
      </c>
      <c r="AH4" s="65">
        <v>2008</v>
      </c>
      <c r="AI4" s="63">
        <v>2006</v>
      </c>
      <c r="AJ4" s="63">
        <v>2007</v>
      </c>
      <c r="AK4" s="64">
        <v>2008</v>
      </c>
      <c r="AL4" s="66">
        <v>2006</v>
      </c>
      <c r="AM4" s="63">
        <v>2007</v>
      </c>
      <c r="AN4" s="64">
        <v>2008</v>
      </c>
      <c r="AO4" s="63">
        <v>2006</v>
      </c>
      <c r="AP4" s="63">
        <v>2007</v>
      </c>
      <c r="AQ4" s="63">
        <v>2008</v>
      </c>
      <c r="AR4" s="61"/>
    </row>
    <row r="5" spans="1:44" s="135" customFormat="1" ht="20.100000000000001" customHeight="1" x14ac:dyDescent="0.3">
      <c r="A5" s="67" t="s">
        <v>30</v>
      </c>
      <c r="B5" s="136">
        <v>13.779999732971191</v>
      </c>
      <c r="C5" s="136">
        <v>14.6</v>
      </c>
      <c r="D5" s="137">
        <v>14.4</v>
      </c>
      <c r="E5" s="138">
        <v>350</v>
      </c>
      <c r="F5" s="139">
        <v>360</v>
      </c>
      <c r="G5" s="140">
        <v>385</v>
      </c>
      <c r="H5" s="141">
        <v>74.599998474121094</v>
      </c>
      <c r="I5" s="136">
        <v>74.3</v>
      </c>
      <c r="J5" s="137">
        <v>75.400000000000006</v>
      </c>
      <c r="K5" s="142">
        <v>0.40999999642372131</v>
      </c>
      <c r="L5" s="143">
        <v>0.46</v>
      </c>
      <c r="M5" s="144">
        <v>0.43</v>
      </c>
      <c r="N5" s="138">
        <v>9.6999999999999993</v>
      </c>
      <c r="O5" s="136">
        <v>8.1</v>
      </c>
      <c r="P5" s="137">
        <v>8.1</v>
      </c>
      <c r="Q5" s="141">
        <v>67.400001525878906</v>
      </c>
      <c r="R5" s="136">
        <v>65.599999999999994</v>
      </c>
      <c r="S5" s="137">
        <v>68.3</v>
      </c>
      <c r="T5" s="145">
        <v>10</v>
      </c>
      <c r="U5" s="136">
        <v>10.25</v>
      </c>
      <c r="V5" s="137">
        <v>11.75</v>
      </c>
      <c r="W5" s="145">
        <v>31</v>
      </c>
      <c r="X5" s="136">
        <v>27.5</v>
      </c>
      <c r="Y5" s="137">
        <v>16</v>
      </c>
      <c r="Z5" s="141">
        <v>5.6999998092651367</v>
      </c>
      <c r="AA5" s="136">
        <v>5.7</v>
      </c>
      <c r="AB5" s="137">
        <v>4.7</v>
      </c>
      <c r="AC5" s="145">
        <v>8.6999998092651367</v>
      </c>
      <c r="AD5" s="136">
        <v>8</v>
      </c>
      <c r="AE5" s="137">
        <v>9.4596923333333329</v>
      </c>
      <c r="AF5" s="146">
        <v>1190</v>
      </c>
      <c r="AG5" s="147">
        <v>1235</v>
      </c>
      <c r="AH5" s="140">
        <v>1205</v>
      </c>
      <c r="AI5" s="148"/>
      <c r="AJ5" s="83"/>
      <c r="AK5" s="84"/>
      <c r="AL5" s="85"/>
      <c r="AM5" s="83"/>
      <c r="AN5" s="84"/>
      <c r="AO5" s="83"/>
      <c r="AP5" s="83"/>
      <c r="AQ5" s="83"/>
      <c r="AR5" s="114"/>
    </row>
    <row r="6" spans="1:44" s="135" customFormat="1" ht="20.100000000000001" customHeight="1" thickBot="1" x14ac:dyDescent="0.35">
      <c r="A6" s="86" t="s">
        <v>102</v>
      </c>
      <c r="B6" s="87">
        <f t="shared" ref="B6:AH6" si="0">AVERAGE(B7:B13)</f>
        <v>13.745999908447265</v>
      </c>
      <c r="C6" s="87">
        <f t="shared" si="0"/>
        <v>14.579999999999998</v>
      </c>
      <c r="D6" s="87">
        <f t="shared" si="0"/>
        <v>14.14</v>
      </c>
      <c r="E6" s="149">
        <f t="shared" si="0"/>
        <v>383</v>
      </c>
      <c r="F6" s="89">
        <f t="shared" si="0"/>
        <v>415</v>
      </c>
      <c r="G6" s="89">
        <f t="shared" si="0"/>
        <v>441</v>
      </c>
      <c r="H6" s="150">
        <f t="shared" si="0"/>
        <v>75.179998779296881</v>
      </c>
      <c r="I6" s="87">
        <f t="shared" si="0"/>
        <v>75.38000000000001</v>
      </c>
      <c r="J6" s="87">
        <f t="shared" si="0"/>
        <v>75.78</v>
      </c>
      <c r="K6" s="151">
        <f t="shared" si="0"/>
        <v>0.42799999117851256</v>
      </c>
      <c r="L6" s="92">
        <f t="shared" si="0"/>
        <v>0.47400000000000003</v>
      </c>
      <c r="M6" s="92">
        <f t="shared" si="0"/>
        <v>0.45400000000000001</v>
      </c>
      <c r="N6" s="152">
        <f t="shared" si="0"/>
        <v>7.9000000953674316</v>
      </c>
      <c r="O6" s="87">
        <f t="shared" si="0"/>
        <v>7.2399999999999993</v>
      </c>
      <c r="P6" s="87">
        <f t="shared" si="0"/>
        <v>7.1599999999999993</v>
      </c>
      <c r="Q6" s="150">
        <f t="shared" si="0"/>
        <v>64.899999237060541</v>
      </c>
      <c r="R6" s="87">
        <f t="shared" si="0"/>
        <v>64.419999999999987</v>
      </c>
      <c r="S6" s="87">
        <f t="shared" si="0"/>
        <v>66.039999999999992</v>
      </c>
      <c r="T6" s="152">
        <f t="shared" si="0"/>
        <v>6.3</v>
      </c>
      <c r="U6" s="87">
        <f t="shared" si="0"/>
        <v>8.5</v>
      </c>
      <c r="V6" s="87">
        <f t="shared" si="0"/>
        <v>5.9</v>
      </c>
      <c r="W6" s="152">
        <f t="shared" si="0"/>
        <v>20.65</v>
      </c>
      <c r="X6" s="87">
        <f t="shared" si="0"/>
        <v>17.3</v>
      </c>
      <c r="Y6" s="87">
        <f t="shared" si="0"/>
        <v>9.5</v>
      </c>
      <c r="Z6" s="150">
        <f t="shared" si="0"/>
        <v>4.520000076293945</v>
      </c>
      <c r="AA6" s="87">
        <f t="shared" si="0"/>
        <v>4.62</v>
      </c>
      <c r="AB6" s="87">
        <f t="shared" si="0"/>
        <v>3.6599999999999993</v>
      </c>
      <c r="AC6" s="152">
        <f t="shared" si="0"/>
        <v>6.7199999809265138</v>
      </c>
      <c r="AD6" s="87">
        <f t="shared" si="0"/>
        <v>6.26</v>
      </c>
      <c r="AE6" s="87">
        <f t="shared" si="0"/>
        <v>8.714683908333333</v>
      </c>
      <c r="AF6" s="149">
        <f t="shared" si="0"/>
        <v>1165</v>
      </c>
      <c r="AG6" s="91">
        <f t="shared" si="0"/>
        <v>1145</v>
      </c>
      <c r="AH6" s="91">
        <f t="shared" si="0"/>
        <v>1141</v>
      </c>
      <c r="AI6" s="153"/>
      <c r="AJ6" s="96"/>
      <c r="AK6" s="97"/>
      <c r="AL6" s="96"/>
      <c r="AM6" s="96"/>
      <c r="AN6" s="97"/>
      <c r="AO6" s="96"/>
      <c r="AP6" s="96"/>
      <c r="AQ6" s="96"/>
      <c r="AR6" s="114"/>
    </row>
    <row r="7" spans="1:44" s="135" customFormat="1" ht="20.100000000000001" customHeight="1" x14ac:dyDescent="0.3">
      <c r="A7" s="154" t="s">
        <v>31</v>
      </c>
      <c r="B7" s="136">
        <v>13.770000457763672</v>
      </c>
      <c r="C7" s="136">
        <v>14.6</v>
      </c>
      <c r="D7" s="137">
        <v>14.1</v>
      </c>
      <c r="E7" s="155">
        <v>380</v>
      </c>
      <c r="F7" s="139">
        <v>425</v>
      </c>
      <c r="G7" s="140">
        <v>430</v>
      </c>
      <c r="H7" s="156">
        <v>74.099998474121094</v>
      </c>
      <c r="I7" s="136">
        <v>74.400000000000006</v>
      </c>
      <c r="J7" s="137">
        <v>74.400000000000006</v>
      </c>
      <c r="K7" s="157">
        <v>0.41999998688697815</v>
      </c>
      <c r="L7" s="143">
        <v>0.5</v>
      </c>
      <c r="M7" s="144">
        <v>0.46</v>
      </c>
      <c r="N7" s="158">
        <v>8.1000003814697266</v>
      </c>
      <c r="O7" s="136">
        <v>7.1</v>
      </c>
      <c r="P7" s="137">
        <v>7.1</v>
      </c>
      <c r="Q7" s="156">
        <v>65.099998474121094</v>
      </c>
      <c r="R7" s="136">
        <v>64.2</v>
      </c>
      <c r="S7" s="137">
        <v>65.900000000000006</v>
      </c>
      <c r="T7" s="157">
        <v>6.5</v>
      </c>
      <c r="U7" s="143">
        <v>6.5</v>
      </c>
      <c r="V7" s="144">
        <v>5.75</v>
      </c>
      <c r="W7" s="158">
        <v>13</v>
      </c>
      <c r="X7" s="136">
        <v>12.5</v>
      </c>
      <c r="Y7" s="137">
        <v>10</v>
      </c>
      <c r="Z7" s="156">
        <v>4.0999999046325684</v>
      </c>
      <c r="AA7" s="136">
        <v>3.9</v>
      </c>
      <c r="AB7" s="137">
        <v>3.3</v>
      </c>
      <c r="AC7" s="158">
        <v>6.4000000953674316</v>
      </c>
      <c r="AD7" s="136">
        <v>5.7</v>
      </c>
      <c r="AE7" s="137">
        <v>7.356402375</v>
      </c>
      <c r="AF7" s="159">
        <v>1135</v>
      </c>
      <c r="AG7" s="147">
        <v>1120</v>
      </c>
      <c r="AH7" s="140">
        <v>1160</v>
      </c>
      <c r="AI7" s="160"/>
      <c r="AJ7" s="114"/>
      <c r="AK7" s="115"/>
      <c r="AL7" s="116"/>
      <c r="AM7" s="114"/>
      <c r="AN7" s="115"/>
      <c r="AO7" s="114"/>
      <c r="AP7" s="114"/>
      <c r="AQ7" s="114"/>
      <c r="AR7" s="114"/>
    </row>
    <row r="8" spans="1:44" s="135" customFormat="1" ht="20.100000000000001" customHeight="1" x14ac:dyDescent="0.3">
      <c r="A8" s="154" t="s">
        <v>105</v>
      </c>
      <c r="B8" s="136">
        <v>13.699999809265137</v>
      </c>
      <c r="C8" s="136">
        <v>14.6</v>
      </c>
      <c r="D8" s="137">
        <v>13.7</v>
      </c>
      <c r="E8" s="155">
        <v>365</v>
      </c>
      <c r="F8" s="139">
        <v>400</v>
      </c>
      <c r="G8" s="140">
        <v>430</v>
      </c>
      <c r="H8" s="156">
        <v>76</v>
      </c>
      <c r="I8" s="136">
        <v>75.7</v>
      </c>
      <c r="J8" s="137">
        <v>75.900000000000006</v>
      </c>
      <c r="K8" s="157">
        <v>0.43999999761581421</v>
      </c>
      <c r="L8" s="143">
        <v>0.48</v>
      </c>
      <c r="M8" s="144">
        <v>0.45</v>
      </c>
      <c r="N8" s="158">
        <v>8.5</v>
      </c>
      <c r="O8" s="136">
        <v>8</v>
      </c>
      <c r="P8" s="137">
        <v>7.7</v>
      </c>
      <c r="Q8" s="156">
        <v>65.699996948242188</v>
      </c>
      <c r="R8" s="136">
        <v>65.599999999999994</v>
      </c>
      <c r="S8" s="137">
        <v>66.3</v>
      </c>
      <c r="T8" s="157">
        <v>5.25</v>
      </c>
      <c r="U8" s="143">
        <v>6</v>
      </c>
      <c r="V8" s="144">
        <v>4.5</v>
      </c>
      <c r="W8" s="158">
        <v>9</v>
      </c>
      <c r="X8" s="136">
        <v>11.5</v>
      </c>
      <c r="Y8" s="137">
        <v>7.5</v>
      </c>
      <c r="Z8" s="156">
        <v>3.9000000953674316</v>
      </c>
      <c r="AA8" s="136">
        <v>4.4000000000000004</v>
      </c>
      <c r="AB8" s="137">
        <v>3.7</v>
      </c>
      <c r="AC8" s="158">
        <v>5.5999999046325684</v>
      </c>
      <c r="AD8" s="136">
        <v>5.5</v>
      </c>
      <c r="AE8" s="137">
        <v>8.7887312499999997</v>
      </c>
      <c r="AF8" s="159">
        <v>1125</v>
      </c>
      <c r="AG8" s="147">
        <v>1165</v>
      </c>
      <c r="AH8" s="140">
        <v>1110</v>
      </c>
      <c r="AI8" s="160"/>
      <c r="AJ8" s="114"/>
      <c r="AK8" s="115"/>
      <c r="AL8" s="116"/>
      <c r="AM8" s="114"/>
      <c r="AN8" s="115"/>
      <c r="AO8" s="114"/>
      <c r="AP8" s="114"/>
      <c r="AQ8" s="114"/>
      <c r="AR8" s="114"/>
    </row>
    <row r="9" spans="1:44" s="135" customFormat="1" ht="20.100000000000001" customHeight="1" x14ac:dyDescent="0.3">
      <c r="A9" s="154" t="s">
        <v>106</v>
      </c>
      <c r="B9" s="136">
        <v>14.439999580383301</v>
      </c>
      <c r="C9" s="136">
        <v>15.1</v>
      </c>
      <c r="D9" s="137">
        <v>14.7</v>
      </c>
      <c r="E9" s="155">
        <v>380</v>
      </c>
      <c r="F9" s="139">
        <v>425</v>
      </c>
      <c r="G9" s="140">
        <v>435</v>
      </c>
      <c r="H9" s="156">
        <v>74.699996948242188</v>
      </c>
      <c r="I9" s="136">
        <v>75.5</v>
      </c>
      <c r="J9" s="137">
        <v>75.7</v>
      </c>
      <c r="K9" s="157">
        <v>0.41999998688697815</v>
      </c>
      <c r="L9" s="143">
        <v>0.45</v>
      </c>
      <c r="M9" s="144">
        <v>0.45</v>
      </c>
      <c r="N9" s="158">
        <v>7.0999999046325684</v>
      </c>
      <c r="O9" s="136">
        <v>6.3</v>
      </c>
      <c r="P9" s="137">
        <v>6.2</v>
      </c>
      <c r="Q9" s="156">
        <v>64.900001525878906</v>
      </c>
      <c r="R9" s="136">
        <v>64.2</v>
      </c>
      <c r="S9" s="137">
        <v>66.2</v>
      </c>
      <c r="T9" s="157">
        <v>9</v>
      </c>
      <c r="U9" s="143">
        <v>13</v>
      </c>
      <c r="V9" s="144">
        <v>8</v>
      </c>
      <c r="W9" s="158">
        <v>32</v>
      </c>
      <c r="X9" s="136">
        <v>27.5</v>
      </c>
      <c r="Y9" s="137">
        <v>13</v>
      </c>
      <c r="Z9" s="156">
        <v>4.5</v>
      </c>
      <c r="AA9" s="136">
        <v>4.7</v>
      </c>
      <c r="AB9" s="137">
        <v>3.6</v>
      </c>
      <c r="AC9" s="158">
        <v>6.5</v>
      </c>
      <c r="AD9" s="136">
        <v>6.4</v>
      </c>
      <c r="AE9" s="137">
        <v>9.3010600416666662</v>
      </c>
      <c r="AF9" s="159">
        <v>1220</v>
      </c>
      <c r="AG9" s="147">
        <v>1185</v>
      </c>
      <c r="AH9" s="140">
        <v>1200</v>
      </c>
      <c r="AI9" s="160"/>
      <c r="AJ9" s="114"/>
      <c r="AK9" s="115"/>
      <c r="AL9" s="116"/>
      <c r="AM9" s="114"/>
      <c r="AN9" s="115"/>
      <c r="AO9" s="114"/>
      <c r="AP9" s="114"/>
      <c r="AQ9" s="114"/>
      <c r="AR9" s="114"/>
    </row>
    <row r="10" spans="1:44" s="135" customFormat="1" ht="20.100000000000001" customHeight="1" x14ac:dyDescent="0.3">
      <c r="A10" s="154" t="s">
        <v>104</v>
      </c>
      <c r="B10" s="136">
        <v>13.979999542236328</v>
      </c>
      <c r="C10" s="136"/>
      <c r="D10" s="137"/>
      <c r="E10" s="155">
        <v>410</v>
      </c>
      <c r="F10" s="139"/>
      <c r="G10" s="140"/>
      <c r="H10" s="156">
        <v>75.699996948242188</v>
      </c>
      <c r="I10" s="136"/>
      <c r="J10" s="137"/>
      <c r="K10" s="157">
        <v>0.41999998688697815</v>
      </c>
      <c r="L10" s="143"/>
      <c r="M10" s="144"/>
      <c r="N10" s="158">
        <v>7.3000001907348633</v>
      </c>
      <c r="O10" s="136"/>
      <c r="P10" s="137"/>
      <c r="Q10" s="156">
        <v>63.200000762939453</v>
      </c>
      <c r="R10" s="136"/>
      <c r="S10" s="137"/>
      <c r="T10" s="157">
        <v>4</v>
      </c>
      <c r="U10" s="143"/>
      <c r="V10" s="144"/>
      <c r="W10" s="158">
        <v>20.75</v>
      </c>
      <c r="X10" s="136"/>
      <c r="Y10" s="137"/>
      <c r="Z10" s="156">
        <v>5.3000001907348633</v>
      </c>
      <c r="AA10" s="136"/>
      <c r="AB10" s="137"/>
      <c r="AC10" s="158">
        <v>8</v>
      </c>
      <c r="AD10" s="136"/>
      <c r="AE10" s="137"/>
      <c r="AF10" s="159">
        <v>1200</v>
      </c>
      <c r="AG10" s="147"/>
      <c r="AH10" s="140"/>
      <c r="AI10" s="160"/>
      <c r="AJ10" s="114"/>
      <c r="AK10" s="115"/>
      <c r="AL10" s="116"/>
      <c r="AM10" s="114"/>
      <c r="AN10" s="115"/>
      <c r="AO10" s="114"/>
      <c r="AP10" s="114"/>
      <c r="AQ10" s="114"/>
      <c r="AR10" s="114"/>
    </row>
    <row r="11" spans="1:44" s="135" customFormat="1" ht="20.100000000000001" customHeight="1" x14ac:dyDescent="0.3">
      <c r="A11" s="154" t="s">
        <v>107</v>
      </c>
      <c r="B11" s="136">
        <v>12.840000152587891</v>
      </c>
      <c r="C11" s="136">
        <v>14</v>
      </c>
      <c r="D11" s="137"/>
      <c r="E11" s="155">
        <v>380</v>
      </c>
      <c r="F11" s="139">
        <v>415</v>
      </c>
      <c r="G11" s="140"/>
      <c r="H11" s="156">
        <v>75.400001525878906</v>
      </c>
      <c r="I11" s="136">
        <v>75.3</v>
      </c>
      <c r="J11" s="137"/>
      <c r="K11" s="157">
        <v>0.43999999761581421</v>
      </c>
      <c r="L11" s="143">
        <v>0.46</v>
      </c>
      <c r="M11" s="144"/>
      <c r="N11" s="158">
        <v>8.5</v>
      </c>
      <c r="O11" s="136">
        <v>7.2</v>
      </c>
      <c r="P11" s="137"/>
      <c r="Q11" s="156">
        <v>65.599998474121094</v>
      </c>
      <c r="R11" s="136">
        <v>63.9</v>
      </c>
      <c r="S11" s="137"/>
      <c r="T11" s="157">
        <v>6.75</v>
      </c>
      <c r="U11" s="143">
        <v>9.25</v>
      </c>
      <c r="V11" s="144"/>
      <c r="W11" s="158">
        <v>28.5</v>
      </c>
      <c r="X11" s="136">
        <v>24.5</v>
      </c>
      <c r="Y11" s="137"/>
      <c r="Z11" s="156">
        <v>4.8000001907348633</v>
      </c>
      <c r="AA11" s="136">
        <v>5.3</v>
      </c>
      <c r="AB11" s="137"/>
      <c r="AC11" s="158">
        <v>7.0999999046325684</v>
      </c>
      <c r="AD11" s="136">
        <v>6.9</v>
      </c>
      <c r="AE11" s="137"/>
      <c r="AF11" s="159">
        <v>1145</v>
      </c>
      <c r="AG11" s="147">
        <v>1110</v>
      </c>
      <c r="AH11" s="140"/>
      <c r="AI11" s="160"/>
      <c r="AJ11" s="114"/>
      <c r="AK11" s="115"/>
      <c r="AL11" s="116"/>
      <c r="AM11" s="114"/>
      <c r="AN11" s="115"/>
      <c r="AO11" s="114"/>
      <c r="AP11" s="114"/>
      <c r="AQ11" s="114"/>
      <c r="AR11" s="114"/>
    </row>
    <row r="12" spans="1:44" s="135" customFormat="1" ht="20.100000000000001" customHeight="1" x14ac:dyDescent="0.3">
      <c r="A12" s="154" t="s">
        <v>32</v>
      </c>
      <c r="B12" s="99"/>
      <c r="C12" s="136">
        <v>14.6</v>
      </c>
      <c r="D12" s="137">
        <v>14.3</v>
      </c>
      <c r="E12" s="161"/>
      <c r="F12" s="139">
        <v>410</v>
      </c>
      <c r="G12" s="140">
        <v>450</v>
      </c>
      <c r="H12" s="162"/>
      <c r="I12" s="136">
        <v>76</v>
      </c>
      <c r="J12" s="137">
        <v>76.8</v>
      </c>
      <c r="K12" s="104"/>
      <c r="L12" s="143">
        <v>0.48</v>
      </c>
      <c r="M12" s="144">
        <v>0.46</v>
      </c>
      <c r="N12" s="109"/>
      <c r="O12" s="136">
        <v>7.6</v>
      </c>
      <c r="P12" s="137">
        <v>7.7</v>
      </c>
      <c r="Q12" s="163"/>
      <c r="R12" s="136">
        <v>64.2</v>
      </c>
      <c r="S12" s="137">
        <v>67.7</v>
      </c>
      <c r="T12" s="109"/>
      <c r="U12" s="143">
        <v>7.75</v>
      </c>
      <c r="V12" s="144">
        <v>6.25</v>
      </c>
      <c r="W12" s="164"/>
      <c r="X12" s="136">
        <v>10.5</v>
      </c>
      <c r="Y12" s="137">
        <v>7.5</v>
      </c>
      <c r="Z12" s="163"/>
      <c r="AA12" s="136">
        <v>4.8</v>
      </c>
      <c r="AB12" s="137">
        <v>3.3</v>
      </c>
      <c r="AC12" s="104"/>
      <c r="AD12" s="136">
        <v>6.8</v>
      </c>
      <c r="AE12" s="137">
        <v>7.8803399166666663</v>
      </c>
      <c r="AF12" s="165"/>
      <c r="AG12" s="147">
        <v>1145</v>
      </c>
      <c r="AH12" s="140">
        <v>1155</v>
      </c>
      <c r="AI12" s="160"/>
      <c r="AJ12" s="114"/>
      <c r="AK12" s="115"/>
      <c r="AL12" s="116"/>
      <c r="AM12" s="114"/>
      <c r="AN12" s="115"/>
      <c r="AO12" s="114"/>
      <c r="AP12" s="114"/>
      <c r="AQ12" s="114"/>
      <c r="AR12" s="114"/>
    </row>
    <row r="13" spans="1:44" s="135" customFormat="1" ht="20.100000000000001" customHeight="1" thickBot="1" x14ac:dyDescent="0.35">
      <c r="A13" s="166" t="s">
        <v>108</v>
      </c>
      <c r="B13" s="167"/>
      <c r="C13" s="167"/>
      <c r="D13" s="168">
        <v>13.9</v>
      </c>
      <c r="E13" s="169"/>
      <c r="F13" s="170"/>
      <c r="G13" s="171">
        <v>460</v>
      </c>
      <c r="H13" s="172"/>
      <c r="I13" s="167"/>
      <c r="J13" s="168">
        <v>76.099999999999994</v>
      </c>
      <c r="K13" s="173"/>
      <c r="L13" s="174"/>
      <c r="M13" s="175">
        <v>0.45</v>
      </c>
      <c r="N13" s="176"/>
      <c r="O13" s="167"/>
      <c r="P13" s="168">
        <v>7.1</v>
      </c>
      <c r="Q13" s="172"/>
      <c r="R13" s="177"/>
      <c r="S13" s="168">
        <v>64.099999999999994</v>
      </c>
      <c r="T13" s="176"/>
      <c r="U13" s="177"/>
      <c r="V13" s="175">
        <v>5</v>
      </c>
      <c r="W13" s="176"/>
      <c r="X13" s="177"/>
      <c r="Y13" s="168">
        <v>9.5</v>
      </c>
      <c r="Z13" s="172"/>
      <c r="AA13" s="177"/>
      <c r="AB13" s="168">
        <v>4.4000000000000004</v>
      </c>
      <c r="AC13" s="173"/>
      <c r="AD13" s="178"/>
      <c r="AE13" s="168">
        <v>10.246885958333333</v>
      </c>
      <c r="AF13" s="173"/>
      <c r="AG13" s="178"/>
      <c r="AH13" s="171">
        <v>1080</v>
      </c>
      <c r="AI13" s="179"/>
      <c r="AJ13" s="133"/>
      <c r="AK13" s="134"/>
      <c r="AL13" s="133"/>
      <c r="AM13" s="133"/>
      <c r="AN13" s="134"/>
      <c r="AO13" s="133"/>
      <c r="AP13" s="133"/>
      <c r="AQ13" s="133"/>
      <c r="AR13" s="114"/>
    </row>
    <row r="14" spans="1:44" s="218" customFormat="1" ht="20.100000000000001" customHeight="1" x14ac:dyDescent="0.25">
      <c r="A14" s="225"/>
      <c r="B14" s="245"/>
      <c r="C14" s="225"/>
      <c r="D14" s="196"/>
      <c r="E14" s="246"/>
      <c r="F14" s="247"/>
      <c r="G14" s="194"/>
      <c r="H14" s="245"/>
      <c r="I14" s="245"/>
      <c r="J14" s="196"/>
      <c r="K14" s="248"/>
      <c r="L14" s="248"/>
      <c r="M14" s="199"/>
      <c r="N14" s="245"/>
      <c r="O14" s="245"/>
      <c r="P14" s="196"/>
      <c r="Q14" s="245"/>
      <c r="R14" s="245"/>
      <c r="S14" s="196"/>
      <c r="T14" s="248"/>
      <c r="U14" s="248"/>
      <c r="V14" s="199"/>
      <c r="W14" s="245"/>
      <c r="X14" s="245"/>
      <c r="Y14" s="196"/>
      <c r="Z14" s="245"/>
      <c r="AA14" s="245"/>
      <c r="AB14" s="196"/>
      <c r="AC14" s="245"/>
      <c r="AD14" s="245"/>
      <c r="AE14" s="196"/>
      <c r="AF14" s="246"/>
      <c r="AG14" s="246"/>
      <c r="AH14" s="194"/>
      <c r="AI14" s="225"/>
      <c r="AJ14" s="225"/>
      <c r="AK14" s="225"/>
      <c r="AL14" s="225"/>
      <c r="AM14" s="225"/>
      <c r="AN14" s="225"/>
      <c r="AO14" s="225"/>
      <c r="AP14" s="225"/>
      <c r="AQ14" s="225"/>
      <c r="AR14" s="225"/>
    </row>
    <row r="15" spans="1:44" ht="20.100000000000001" customHeight="1" thickBot="1" x14ac:dyDescent="0.45">
      <c r="A15" s="1994" t="s">
        <v>213</v>
      </c>
      <c r="B15" s="1994"/>
      <c r="C15" s="1994"/>
      <c r="D15" s="1994"/>
      <c r="E15" s="1994"/>
      <c r="F15" s="1994"/>
      <c r="G15" s="1994"/>
      <c r="H15" s="1994"/>
      <c r="I15" s="1994"/>
      <c r="J15" s="1994"/>
      <c r="K15" s="1994"/>
      <c r="L15" s="1994"/>
      <c r="M15" s="1994"/>
      <c r="N15" s="1994"/>
      <c r="O15" s="1994"/>
      <c r="P15" s="1994"/>
      <c r="Q15" s="1994"/>
      <c r="R15" s="1994"/>
      <c r="S15" s="1994"/>
      <c r="T15" s="1994"/>
      <c r="U15" s="1994"/>
      <c r="V15" s="1994"/>
      <c r="W15" s="1994"/>
      <c r="X15" s="1994"/>
      <c r="Y15" s="1994"/>
      <c r="Z15" s="1994"/>
      <c r="AA15" s="1994"/>
      <c r="AB15" s="1994"/>
      <c r="AC15" s="1994"/>
      <c r="AD15" s="1994"/>
      <c r="AE15" s="1994"/>
      <c r="AF15" s="1994"/>
      <c r="AG15" s="1994"/>
      <c r="AH15" s="1994"/>
      <c r="AI15" s="1994"/>
      <c r="AJ15" s="1994"/>
      <c r="AK15" s="1994"/>
      <c r="AL15" s="1994"/>
      <c r="AM15" s="1994"/>
      <c r="AN15" s="1994"/>
      <c r="AO15" s="1994"/>
      <c r="AP15" s="1994"/>
      <c r="AQ15" s="1994"/>
      <c r="AR15" s="61"/>
    </row>
    <row r="16" spans="1:44" ht="20.100000000000001" customHeight="1" x14ac:dyDescent="0.3">
      <c r="A16" s="1995" t="s">
        <v>81</v>
      </c>
      <c r="B16" s="1987" t="s">
        <v>82</v>
      </c>
      <c r="C16" s="1987"/>
      <c r="D16" s="1987"/>
      <c r="E16" s="1987"/>
      <c r="F16" s="1987"/>
      <c r="G16" s="1992"/>
      <c r="H16" s="1987" t="s">
        <v>83</v>
      </c>
      <c r="I16" s="1987"/>
      <c r="J16" s="1987"/>
      <c r="K16" s="1987"/>
      <c r="L16" s="1987"/>
      <c r="M16" s="1987"/>
      <c r="N16" s="1987"/>
      <c r="O16" s="1987"/>
      <c r="P16" s="1992"/>
      <c r="Q16" s="1987" t="s">
        <v>84</v>
      </c>
      <c r="R16" s="1987"/>
      <c r="S16" s="1987"/>
      <c r="T16" s="1987"/>
      <c r="U16" s="1987"/>
      <c r="V16" s="1987"/>
      <c r="W16" s="1987"/>
      <c r="X16" s="1987"/>
      <c r="Y16" s="1992"/>
      <c r="Z16" s="1987" t="s">
        <v>85</v>
      </c>
      <c r="AA16" s="1987"/>
      <c r="AB16" s="1987"/>
      <c r="AC16" s="1987"/>
      <c r="AD16" s="1987"/>
      <c r="AE16" s="1987"/>
      <c r="AF16" s="1987"/>
      <c r="AG16" s="1987"/>
      <c r="AH16" s="1992"/>
      <c r="AI16" s="1987" t="s">
        <v>86</v>
      </c>
      <c r="AJ16" s="1987"/>
      <c r="AK16" s="1987"/>
      <c r="AL16" s="1987"/>
      <c r="AM16" s="1987"/>
      <c r="AN16" s="1987"/>
      <c r="AO16" s="1987"/>
      <c r="AP16" s="1987"/>
      <c r="AQ16" s="1987"/>
      <c r="AR16" s="61"/>
    </row>
    <row r="17" spans="1:45" ht="20.100000000000001" customHeight="1" x14ac:dyDescent="0.3">
      <c r="A17" s="1995"/>
      <c r="B17" s="1988" t="s">
        <v>87</v>
      </c>
      <c r="C17" s="1988"/>
      <c r="D17" s="1990"/>
      <c r="E17" s="1988" t="s">
        <v>88</v>
      </c>
      <c r="F17" s="1988"/>
      <c r="G17" s="1989"/>
      <c r="H17" s="1988" t="s">
        <v>89</v>
      </c>
      <c r="I17" s="1988"/>
      <c r="J17" s="1990"/>
      <c r="K17" s="1991" t="s">
        <v>90</v>
      </c>
      <c r="L17" s="1988"/>
      <c r="M17" s="1990"/>
      <c r="N17" s="1988" t="s">
        <v>91</v>
      </c>
      <c r="O17" s="1988"/>
      <c r="P17" s="1989"/>
      <c r="Q17" s="1988" t="s">
        <v>92</v>
      </c>
      <c r="R17" s="1988"/>
      <c r="S17" s="1990"/>
      <c r="T17" s="1991" t="s">
        <v>93</v>
      </c>
      <c r="U17" s="1988"/>
      <c r="V17" s="1990"/>
      <c r="W17" s="1988" t="s">
        <v>94</v>
      </c>
      <c r="X17" s="1988"/>
      <c r="Y17" s="1989"/>
      <c r="Z17" s="1988" t="s">
        <v>95</v>
      </c>
      <c r="AA17" s="1988"/>
      <c r="AB17" s="1990"/>
      <c r="AC17" s="1991" t="s">
        <v>96</v>
      </c>
      <c r="AD17" s="1988"/>
      <c r="AE17" s="1990"/>
      <c r="AF17" s="1988" t="s">
        <v>97</v>
      </c>
      <c r="AG17" s="1988"/>
      <c r="AH17" s="1989"/>
      <c r="AI17" s="1988" t="s">
        <v>98</v>
      </c>
      <c r="AJ17" s="1988"/>
      <c r="AK17" s="1990"/>
      <c r="AL17" s="1991" t="s">
        <v>99</v>
      </c>
      <c r="AM17" s="1988"/>
      <c r="AN17" s="1990"/>
      <c r="AO17" s="1988" t="s">
        <v>100</v>
      </c>
      <c r="AP17" s="1988"/>
      <c r="AQ17" s="1988"/>
      <c r="AR17" s="61"/>
    </row>
    <row r="18" spans="1:45" ht="20.100000000000001" customHeight="1" thickBot="1" x14ac:dyDescent="0.35">
      <c r="A18" s="1996"/>
      <c r="B18" s="63">
        <v>2006</v>
      </c>
      <c r="C18" s="63">
        <v>2007</v>
      </c>
      <c r="D18" s="64">
        <v>2008</v>
      </c>
      <c r="E18" s="63">
        <v>2006</v>
      </c>
      <c r="F18" s="63">
        <v>2007</v>
      </c>
      <c r="G18" s="65">
        <v>2008</v>
      </c>
      <c r="H18" s="63">
        <v>2006</v>
      </c>
      <c r="I18" s="63">
        <v>2007</v>
      </c>
      <c r="J18" s="64">
        <v>2008</v>
      </c>
      <c r="K18" s="66">
        <v>2006</v>
      </c>
      <c r="L18" s="63">
        <v>2007</v>
      </c>
      <c r="M18" s="64">
        <v>2008</v>
      </c>
      <c r="N18" s="63">
        <v>2006</v>
      </c>
      <c r="O18" s="63">
        <v>2007</v>
      </c>
      <c r="P18" s="65">
        <v>2008</v>
      </c>
      <c r="Q18" s="63">
        <v>2006</v>
      </c>
      <c r="R18" s="63">
        <v>2007</v>
      </c>
      <c r="S18" s="64">
        <v>2008</v>
      </c>
      <c r="T18" s="66">
        <v>2006</v>
      </c>
      <c r="U18" s="63">
        <v>2007</v>
      </c>
      <c r="V18" s="64">
        <v>2008</v>
      </c>
      <c r="W18" s="63">
        <v>2006</v>
      </c>
      <c r="X18" s="63">
        <v>2007</v>
      </c>
      <c r="Y18" s="65">
        <v>2008</v>
      </c>
      <c r="Z18" s="63">
        <v>2006</v>
      </c>
      <c r="AA18" s="63">
        <v>2007</v>
      </c>
      <c r="AB18" s="64">
        <v>2008</v>
      </c>
      <c r="AC18" s="66">
        <v>2006</v>
      </c>
      <c r="AD18" s="63">
        <v>2007</v>
      </c>
      <c r="AE18" s="64">
        <v>2008</v>
      </c>
      <c r="AF18" s="63">
        <v>2006</v>
      </c>
      <c r="AG18" s="63">
        <v>2007</v>
      </c>
      <c r="AH18" s="65">
        <v>2008</v>
      </c>
      <c r="AI18" s="63">
        <v>2006</v>
      </c>
      <c r="AJ18" s="63">
        <v>2007</v>
      </c>
      <c r="AK18" s="64">
        <v>2008</v>
      </c>
      <c r="AL18" s="66">
        <v>2006</v>
      </c>
      <c r="AM18" s="63">
        <v>2007</v>
      </c>
      <c r="AN18" s="64">
        <v>2008</v>
      </c>
      <c r="AO18" s="63">
        <v>2006</v>
      </c>
      <c r="AP18" s="63">
        <v>2007</v>
      </c>
      <c r="AQ18" s="63">
        <v>2008</v>
      </c>
      <c r="AR18" s="61"/>
    </row>
    <row r="19" spans="1:45" ht="20.100000000000001" customHeight="1" x14ac:dyDescent="0.3">
      <c r="A19" s="67" t="s">
        <v>101</v>
      </c>
      <c r="B19" s="68">
        <v>15</v>
      </c>
      <c r="C19" s="68">
        <v>14.9</v>
      </c>
      <c r="D19" s="69">
        <v>13.8</v>
      </c>
      <c r="E19" s="70">
        <v>380</v>
      </c>
      <c r="F19" s="71">
        <v>365</v>
      </c>
      <c r="G19" s="72">
        <v>385</v>
      </c>
      <c r="H19" s="68">
        <v>74.3</v>
      </c>
      <c r="I19" s="68">
        <v>75</v>
      </c>
      <c r="J19" s="69">
        <v>75</v>
      </c>
      <c r="K19" s="73">
        <v>0.41</v>
      </c>
      <c r="L19" s="74">
        <v>0.43</v>
      </c>
      <c r="M19" s="75">
        <v>0.43</v>
      </c>
      <c r="N19" s="68">
        <v>8</v>
      </c>
      <c r="O19" s="68">
        <v>7.3</v>
      </c>
      <c r="P19" s="76">
        <v>7.9</v>
      </c>
      <c r="Q19" s="68">
        <v>66.8</v>
      </c>
      <c r="R19" s="77">
        <v>66.400000000000006</v>
      </c>
      <c r="S19" s="69">
        <v>67.8</v>
      </c>
      <c r="T19" s="78">
        <v>9.5</v>
      </c>
      <c r="U19" s="77">
        <v>7.75</v>
      </c>
      <c r="V19" s="69">
        <v>7.8</v>
      </c>
      <c r="W19" s="68">
        <v>15.5</v>
      </c>
      <c r="X19" s="77">
        <v>10.8</v>
      </c>
      <c r="Y19" s="76">
        <v>14.5</v>
      </c>
      <c r="Z19" s="68">
        <v>4.2</v>
      </c>
      <c r="AA19" s="77">
        <v>5.4</v>
      </c>
      <c r="AB19" s="69">
        <v>4.2</v>
      </c>
      <c r="AC19" s="73">
        <v>6.9</v>
      </c>
      <c r="AD19" s="79">
        <v>7.3</v>
      </c>
      <c r="AE19" s="80">
        <v>12.7</v>
      </c>
      <c r="AF19" s="81">
        <v>1165</v>
      </c>
      <c r="AG19" s="79">
        <v>1135</v>
      </c>
      <c r="AH19" s="82">
        <v>1105</v>
      </c>
      <c r="AI19" s="83"/>
      <c r="AJ19" s="83"/>
      <c r="AK19" s="84"/>
      <c r="AL19" s="85"/>
      <c r="AM19" s="83"/>
      <c r="AN19" s="84"/>
      <c r="AO19" s="83"/>
      <c r="AP19" s="83"/>
      <c r="AQ19" s="83"/>
      <c r="AR19" s="61"/>
    </row>
    <row r="20" spans="1:45" ht="20.100000000000001" customHeight="1" thickBot="1" x14ac:dyDescent="0.35">
      <c r="A20" s="86" t="s">
        <v>102</v>
      </c>
      <c r="B20" s="87">
        <f t="shared" ref="B20:AH20" si="1">AVERAGE(B21:B25)</f>
        <v>14.175000000000001</v>
      </c>
      <c r="C20" s="87">
        <f t="shared" si="1"/>
        <v>14.66</v>
      </c>
      <c r="D20" s="88">
        <f t="shared" si="1"/>
        <v>13.7</v>
      </c>
      <c r="E20" s="89">
        <f t="shared" si="1"/>
        <v>392.5</v>
      </c>
      <c r="F20" s="89">
        <f t="shared" si="1"/>
        <v>373</v>
      </c>
      <c r="G20" s="90">
        <f t="shared" si="1"/>
        <v>400</v>
      </c>
      <c r="H20" s="87">
        <f t="shared" si="1"/>
        <v>75.349999999999994</v>
      </c>
      <c r="I20" s="87">
        <f t="shared" si="1"/>
        <v>75.28</v>
      </c>
      <c r="J20" s="88">
        <f t="shared" si="1"/>
        <v>75.5</v>
      </c>
      <c r="K20" s="91">
        <f t="shared" si="1"/>
        <v>0.43</v>
      </c>
      <c r="L20" s="92">
        <f t="shared" si="1"/>
        <v>0.45800000000000002</v>
      </c>
      <c r="M20" s="93">
        <f t="shared" si="1"/>
        <v>0.42800000000000005</v>
      </c>
      <c r="N20" s="87">
        <f t="shared" si="1"/>
        <v>7.4499999999999993</v>
      </c>
      <c r="O20" s="87">
        <f t="shared" si="1"/>
        <v>6.9599999999999991</v>
      </c>
      <c r="P20" s="94">
        <f t="shared" si="1"/>
        <v>7.8</v>
      </c>
      <c r="Q20" s="87">
        <f t="shared" si="1"/>
        <v>65.825000000000003</v>
      </c>
      <c r="R20" s="87">
        <f t="shared" si="1"/>
        <v>66.12</v>
      </c>
      <c r="S20" s="88">
        <f t="shared" si="1"/>
        <v>67.3</v>
      </c>
      <c r="T20" s="87">
        <f t="shared" si="1"/>
        <v>8.5625</v>
      </c>
      <c r="U20" s="87">
        <f t="shared" si="1"/>
        <v>7.85</v>
      </c>
      <c r="V20" s="88">
        <f t="shared" si="1"/>
        <v>7.3400000000000007</v>
      </c>
      <c r="W20" s="87">
        <f t="shared" si="1"/>
        <v>19.625</v>
      </c>
      <c r="X20" s="87">
        <f t="shared" si="1"/>
        <v>14.52</v>
      </c>
      <c r="Y20" s="94">
        <f t="shared" si="1"/>
        <v>14</v>
      </c>
      <c r="Z20" s="87">
        <f t="shared" si="1"/>
        <v>4.2750000000000004</v>
      </c>
      <c r="AA20" s="87">
        <f t="shared" si="1"/>
        <v>4.58</v>
      </c>
      <c r="AB20" s="88">
        <f t="shared" si="1"/>
        <v>3.66</v>
      </c>
      <c r="AC20" s="87">
        <f t="shared" si="1"/>
        <v>6.25</v>
      </c>
      <c r="AD20" s="87">
        <f t="shared" si="1"/>
        <v>5.94</v>
      </c>
      <c r="AE20" s="88">
        <f t="shared" si="1"/>
        <v>11.959999999999999</v>
      </c>
      <c r="AF20" s="89">
        <f t="shared" si="1"/>
        <v>1142.5</v>
      </c>
      <c r="AG20" s="91">
        <f t="shared" si="1"/>
        <v>1137</v>
      </c>
      <c r="AH20" s="95">
        <f t="shared" si="1"/>
        <v>1102</v>
      </c>
      <c r="AI20" s="96"/>
      <c r="AJ20" s="96"/>
      <c r="AK20" s="97"/>
      <c r="AL20" s="96"/>
      <c r="AM20" s="96"/>
      <c r="AN20" s="97"/>
      <c r="AO20" s="96"/>
      <c r="AP20" s="96"/>
      <c r="AQ20" s="96"/>
      <c r="AR20" s="61"/>
    </row>
    <row r="21" spans="1:45" ht="20.100000000000001" customHeight="1" x14ac:dyDescent="0.3">
      <c r="A21" s="98" t="s">
        <v>31</v>
      </c>
      <c r="B21" s="99">
        <v>14.4</v>
      </c>
      <c r="C21" s="99">
        <v>14.4</v>
      </c>
      <c r="D21" s="100">
        <v>13.5</v>
      </c>
      <c r="E21" s="101">
        <v>395</v>
      </c>
      <c r="F21" s="102">
        <v>370</v>
      </c>
      <c r="G21" s="103">
        <v>400</v>
      </c>
      <c r="H21" s="99">
        <v>74</v>
      </c>
      <c r="I21" s="99">
        <v>74.8</v>
      </c>
      <c r="J21" s="100">
        <v>74.7</v>
      </c>
      <c r="K21" s="104">
        <v>0.44</v>
      </c>
      <c r="L21" s="105">
        <v>0.46</v>
      </c>
      <c r="M21" s="106">
        <v>0.44</v>
      </c>
      <c r="N21" s="99">
        <v>7.8</v>
      </c>
      <c r="O21" s="99">
        <v>7.3</v>
      </c>
      <c r="P21" s="107">
        <v>7.9</v>
      </c>
      <c r="Q21" s="99">
        <v>66.2</v>
      </c>
      <c r="R21" s="108">
        <v>65.5</v>
      </c>
      <c r="S21" s="100">
        <v>67.099999999999994</v>
      </c>
      <c r="T21" s="109">
        <v>6</v>
      </c>
      <c r="U21" s="108">
        <v>5.75</v>
      </c>
      <c r="V21" s="100">
        <v>5.5</v>
      </c>
      <c r="W21" s="99">
        <v>11</v>
      </c>
      <c r="X21" s="108">
        <v>8.5</v>
      </c>
      <c r="Y21" s="107">
        <v>12</v>
      </c>
      <c r="Z21" s="99">
        <v>3.5</v>
      </c>
      <c r="AA21" s="108">
        <v>3.9</v>
      </c>
      <c r="AB21" s="100">
        <v>3.5</v>
      </c>
      <c r="AC21" s="104">
        <v>5.4</v>
      </c>
      <c r="AD21" s="110">
        <v>5.3</v>
      </c>
      <c r="AE21" s="111">
        <v>11.1</v>
      </c>
      <c r="AF21" s="112">
        <v>1145</v>
      </c>
      <c r="AG21" s="110">
        <v>1145</v>
      </c>
      <c r="AH21" s="113">
        <v>1100</v>
      </c>
      <c r="AI21" s="114"/>
      <c r="AJ21" s="114"/>
      <c r="AK21" s="115"/>
      <c r="AL21" s="116"/>
      <c r="AM21" s="114"/>
      <c r="AN21" s="115"/>
      <c r="AO21" s="114"/>
      <c r="AP21" s="114"/>
      <c r="AQ21" s="114"/>
      <c r="AR21" s="61"/>
    </row>
    <row r="22" spans="1:45" ht="20.100000000000001" customHeight="1" x14ac:dyDescent="0.3">
      <c r="A22" s="98" t="s">
        <v>103</v>
      </c>
      <c r="B22" s="99">
        <v>13.8</v>
      </c>
      <c r="C22" s="99">
        <v>14.2</v>
      </c>
      <c r="D22" s="100">
        <v>13.1</v>
      </c>
      <c r="E22" s="101">
        <v>385</v>
      </c>
      <c r="F22" s="102">
        <v>370</v>
      </c>
      <c r="G22" s="103">
        <v>400</v>
      </c>
      <c r="H22" s="99">
        <v>75.400000000000006</v>
      </c>
      <c r="I22" s="99">
        <v>76.099999999999994</v>
      </c>
      <c r="J22" s="100">
        <v>76.2</v>
      </c>
      <c r="K22" s="104">
        <v>0.44</v>
      </c>
      <c r="L22" s="105">
        <v>0.44</v>
      </c>
      <c r="M22" s="106">
        <v>0.42</v>
      </c>
      <c r="N22" s="99">
        <v>8.1</v>
      </c>
      <c r="O22" s="99">
        <v>7.4</v>
      </c>
      <c r="P22" s="107">
        <v>8.6</v>
      </c>
      <c r="Q22" s="99">
        <v>67.099999999999994</v>
      </c>
      <c r="R22" s="108">
        <v>66.900000000000006</v>
      </c>
      <c r="S22" s="100">
        <v>67.599999999999994</v>
      </c>
      <c r="T22" s="109">
        <v>10.25</v>
      </c>
      <c r="U22" s="108">
        <v>7.25</v>
      </c>
      <c r="V22" s="100">
        <v>6.3</v>
      </c>
      <c r="W22" s="99">
        <v>27.5</v>
      </c>
      <c r="X22" s="108">
        <v>10.8</v>
      </c>
      <c r="Y22" s="107">
        <v>10.5</v>
      </c>
      <c r="Z22" s="99">
        <v>4.4000000000000004</v>
      </c>
      <c r="AA22" s="108">
        <v>4.8</v>
      </c>
      <c r="AB22" s="100">
        <v>3.4</v>
      </c>
      <c r="AC22" s="104">
        <v>6.6</v>
      </c>
      <c r="AD22" s="110">
        <v>6.4</v>
      </c>
      <c r="AE22" s="111">
        <v>11.9</v>
      </c>
      <c r="AF22" s="112">
        <v>1130</v>
      </c>
      <c r="AG22" s="110">
        <v>1090</v>
      </c>
      <c r="AH22" s="113">
        <v>1080</v>
      </c>
      <c r="AI22" s="114"/>
      <c r="AJ22" s="114"/>
      <c r="AK22" s="115"/>
      <c r="AL22" s="116"/>
      <c r="AM22" s="114"/>
      <c r="AN22" s="115"/>
      <c r="AO22" s="114"/>
      <c r="AP22" s="114"/>
      <c r="AQ22" s="114"/>
      <c r="AR22" s="61"/>
    </row>
    <row r="23" spans="1:45" ht="20.100000000000001" customHeight="1" x14ac:dyDescent="0.3">
      <c r="A23" s="98" t="s">
        <v>33</v>
      </c>
      <c r="B23" s="99">
        <v>14.4</v>
      </c>
      <c r="C23" s="99">
        <v>14.7</v>
      </c>
      <c r="D23" s="100">
        <v>13.2</v>
      </c>
      <c r="E23" s="102">
        <v>385</v>
      </c>
      <c r="F23" s="102">
        <v>360</v>
      </c>
      <c r="G23" s="103">
        <v>380</v>
      </c>
      <c r="H23" s="99">
        <v>75.3</v>
      </c>
      <c r="I23" s="99">
        <v>74.2</v>
      </c>
      <c r="J23" s="100">
        <v>74.599999999999994</v>
      </c>
      <c r="K23" s="104">
        <v>0.42</v>
      </c>
      <c r="L23" s="105">
        <v>0.45</v>
      </c>
      <c r="M23" s="106">
        <v>0.41</v>
      </c>
      <c r="N23" s="99">
        <v>6.7</v>
      </c>
      <c r="O23" s="99">
        <v>6.4</v>
      </c>
      <c r="P23" s="107">
        <v>7.5</v>
      </c>
      <c r="Q23" s="108">
        <v>66.7</v>
      </c>
      <c r="R23" s="108">
        <v>66.400000000000006</v>
      </c>
      <c r="S23" s="100">
        <v>67.099999999999994</v>
      </c>
      <c r="T23" s="109">
        <v>10.5</v>
      </c>
      <c r="U23" s="108">
        <v>10</v>
      </c>
      <c r="V23" s="100">
        <v>11.3</v>
      </c>
      <c r="W23" s="99">
        <v>23.5</v>
      </c>
      <c r="X23" s="108">
        <v>23.5</v>
      </c>
      <c r="Y23" s="107">
        <v>21.5</v>
      </c>
      <c r="Z23" s="108">
        <v>3.9</v>
      </c>
      <c r="AA23" s="108">
        <v>5</v>
      </c>
      <c r="AB23" s="100">
        <v>4.0999999999999996</v>
      </c>
      <c r="AC23" s="104">
        <v>5.6</v>
      </c>
      <c r="AD23" s="110">
        <v>5.9</v>
      </c>
      <c r="AE23" s="111">
        <v>13.5</v>
      </c>
      <c r="AF23" s="110">
        <v>1165</v>
      </c>
      <c r="AG23" s="110">
        <v>1150</v>
      </c>
      <c r="AH23" s="113">
        <v>1125</v>
      </c>
      <c r="AI23" s="114"/>
      <c r="AJ23" s="114"/>
      <c r="AK23" s="115"/>
      <c r="AL23" s="116"/>
      <c r="AM23" s="114"/>
      <c r="AN23" s="115"/>
      <c r="AO23" s="114"/>
      <c r="AP23" s="114"/>
      <c r="AQ23" s="114"/>
      <c r="AR23" s="61"/>
    </row>
    <row r="24" spans="1:45" ht="20.100000000000001" customHeight="1" x14ac:dyDescent="0.3">
      <c r="A24" s="98" t="s">
        <v>104</v>
      </c>
      <c r="B24" s="99">
        <v>14.1</v>
      </c>
      <c r="C24" s="99">
        <v>14.6</v>
      </c>
      <c r="D24" s="100">
        <v>14.1</v>
      </c>
      <c r="E24" s="102">
        <v>405</v>
      </c>
      <c r="F24" s="102">
        <v>375</v>
      </c>
      <c r="G24" s="103">
        <v>415</v>
      </c>
      <c r="H24" s="99">
        <v>76.7</v>
      </c>
      <c r="I24" s="99">
        <v>76.5</v>
      </c>
      <c r="J24" s="100">
        <v>76.3</v>
      </c>
      <c r="K24" s="104">
        <v>0.42</v>
      </c>
      <c r="L24" s="105">
        <v>0.44</v>
      </c>
      <c r="M24" s="106">
        <v>0.41</v>
      </c>
      <c r="N24" s="99">
        <v>7.2</v>
      </c>
      <c r="O24" s="99">
        <v>6.9</v>
      </c>
      <c r="P24" s="107">
        <v>7.7</v>
      </c>
      <c r="Q24" s="108">
        <v>63.3</v>
      </c>
      <c r="R24" s="108">
        <v>64.5</v>
      </c>
      <c r="S24" s="100">
        <v>66.099999999999994</v>
      </c>
      <c r="T24" s="109">
        <v>7.5</v>
      </c>
      <c r="U24" s="108">
        <v>10</v>
      </c>
      <c r="V24" s="100">
        <v>7.3</v>
      </c>
      <c r="W24" s="108">
        <v>16.5</v>
      </c>
      <c r="X24" s="108">
        <v>18</v>
      </c>
      <c r="Y24" s="107">
        <v>15</v>
      </c>
      <c r="Z24" s="108">
        <v>5.3</v>
      </c>
      <c r="AA24" s="108">
        <v>5.2</v>
      </c>
      <c r="AB24" s="100">
        <v>4.2</v>
      </c>
      <c r="AC24" s="104">
        <v>7.4</v>
      </c>
      <c r="AD24" s="110">
        <v>6.6</v>
      </c>
      <c r="AE24" s="111">
        <v>13.9</v>
      </c>
      <c r="AF24" s="110">
        <v>1130</v>
      </c>
      <c r="AG24" s="110">
        <v>1160</v>
      </c>
      <c r="AH24" s="113">
        <v>1125</v>
      </c>
      <c r="AI24" s="114"/>
      <c r="AJ24" s="114"/>
      <c r="AK24" s="115"/>
      <c r="AL24" s="116"/>
      <c r="AM24" s="114"/>
      <c r="AN24" s="115"/>
      <c r="AO24" s="114"/>
      <c r="AP24" s="114"/>
      <c r="AQ24" s="114"/>
      <c r="AR24" s="61"/>
    </row>
    <row r="25" spans="1:45" ht="20.100000000000001" customHeight="1" thickBot="1" x14ac:dyDescent="0.35">
      <c r="A25" s="117" t="s">
        <v>28</v>
      </c>
      <c r="B25" s="118"/>
      <c r="C25" s="118">
        <v>15.4</v>
      </c>
      <c r="D25" s="119">
        <v>14.6</v>
      </c>
      <c r="E25" s="120"/>
      <c r="F25" s="121">
        <v>390</v>
      </c>
      <c r="G25" s="122">
        <v>405</v>
      </c>
      <c r="H25" s="118"/>
      <c r="I25" s="118">
        <v>74.8</v>
      </c>
      <c r="J25" s="119">
        <v>75.7</v>
      </c>
      <c r="K25" s="123"/>
      <c r="L25" s="124">
        <v>0.5</v>
      </c>
      <c r="M25" s="125">
        <v>0.46</v>
      </c>
      <c r="N25" s="118"/>
      <c r="O25" s="118">
        <v>6.8</v>
      </c>
      <c r="P25" s="126">
        <v>7.3</v>
      </c>
      <c r="Q25" s="118"/>
      <c r="R25" s="127">
        <v>67.3</v>
      </c>
      <c r="S25" s="119">
        <v>68.599999999999994</v>
      </c>
      <c r="T25" s="128"/>
      <c r="U25" s="127">
        <v>6.25</v>
      </c>
      <c r="V25" s="119">
        <v>6.3</v>
      </c>
      <c r="W25" s="118"/>
      <c r="X25" s="127">
        <v>11.8</v>
      </c>
      <c r="Y25" s="126">
        <v>11</v>
      </c>
      <c r="Z25" s="118"/>
      <c r="AA25" s="127">
        <v>4</v>
      </c>
      <c r="AB25" s="119">
        <v>3.1</v>
      </c>
      <c r="AC25" s="129"/>
      <c r="AD25" s="130">
        <v>5.5</v>
      </c>
      <c r="AE25" s="131">
        <v>9.4</v>
      </c>
      <c r="AF25" s="129"/>
      <c r="AG25" s="130">
        <v>1140</v>
      </c>
      <c r="AH25" s="132">
        <v>1080</v>
      </c>
      <c r="AI25" s="133"/>
      <c r="AJ25" s="133"/>
      <c r="AK25" s="134"/>
      <c r="AL25" s="133"/>
      <c r="AM25" s="133"/>
      <c r="AN25" s="134"/>
      <c r="AO25" s="133"/>
      <c r="AP25" s="133"/>
      <c r="AQ25" s="133"/>
      <c r="AR25" s="61"/>
    </row>
    <row r="26" spans="1:45" ht="20.100000000000001" customHeight="1" x14ac:dyDescent="0.3">
      <c r="A26" s="249"/>
      <c r="B26" s="250"/>
      <c r="C26" s="99"/>
      <c r="D26" s="99"/>
      <c r="E26" s="101"/>
      <c r="F26" s="102"/>
      <c r="G26" s="101"/>
      <c r="H26" s="99"/>
      <c r="I26" s="99"/>
      <c r="J26" s="99"/>
      <c r="K26" s="112"/>
      <c r="L26" s="105"/>
      <c r="M26" s="105"/>
      <c r="N26" s="99"/>
      <c r="O26" s="99"/>
      <c r="P26" s="99"/>
      <c r="Q26" s="99"/>
      <c r="R26" s="108"/>
      <c r="S26" s="99"/>
      <c r="T26" s="99"/>
      <c r="U26" s="108"/>
      <c r="V26" s="99"/>
      <c r="W26" s="99"/>
      <c r="X26" s="108"/>
      <c r="Y26" s="99"/>
      <c r="Z26" s="99"/>
      <c r="AA26" s="108"/>
      <c r="AB26" s="99"/>
      <c r="AC26" s="112"/>
      <c r="AD26" s="110"/>
      <c r="AE26" s="112"/>
      <c r="AF26" s="112"/>
      <c r="AG26" s="110"/>
      <c r="AH26" s="112"/>
      <c r="AI26" s="114"/>
      <c r="AJ26" s="114"/>
      <c r="AK26" s="114"/>
      <c r="AL26" s="114"/>
      <c r="AM26" s="114"/>
      <c r="AN26" s="114"/>
      <c r="AO26" s="114"/>
      <c r="AP26" s="114"/>
      <c r="AQ26" s="114"/>
      <c r="AR26" s="61"/>
    </row>
    <row r="27" spans="1:45" s="58" customFormat="1" ht="20.100000000000001" customHeight="1" thickBot="1" x14ac:dyDescent="0.45">
      <c r="A27" s="306" t="s">
        <v>212</v>
      </c>
      <c r="B27" s="307"/>
      <c r="C27" s="307"/>
      <c r="D27" s="307"/>
      <c r="E27" s="307"/>
      <c r="F27" s="307"/>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307"/>
      <c r="AP27" s="307"/>
      <c r="AQ27" s="307"/>
    </row>
    <row r="28" spans="1:45" s="58" customFormat="1" ht="15" customHeight="1" x14ac:dyDescent="0.3">
      <c r="A28" s="1968" t="s">
        <v>81</v>
      </c>
      <c r="B28" s="1936" t="s">
        <v>82</v>
      </c>
      <c r="C28" s="1936"/>
      <c r="D28" s="1936"/>
      <c r="E28" s="1936"/>
      <c r="F28" s="1936"/>
      <c r="G28" s="1937"/>
      <c r="H28" s="1936" t="s">
        <v>83</v>
      </c>
      <c r="I28" s="1936"/>
      <c r="J28" s="1936"/>
      <c r="K28" s="1936"/>
      <c r="L28" s="1936"/>
      <c r="M28" s="1936"/>
      <c r="N28" s="1936"/>
      <c r="O28" s="1936"/>
      <c r="P28" s="1937"/>
      <c r="Q28" s="1936" t="s">
        <v>84</v>
      </c>
      <c r="R28" s="1936"/>
      <c r="S28" s="1936"/>
      <c r="T28" s="1936"/>
      <c r="U28" s="1936"/>
      <c r="V28" s="1936"/>
      <c r="W28" s="1936"/>
      <c r="X28" s="1936"/>
      <c r="Y28" s="1937"/>
      <c r="Z28" s="1936" t="s">
        <v>149</v>
      </c>
      <c r="AA28" s="1936"/>
      <c r="AB28" s="1936"/>
      <c r="AC28" s="1936"/>
      <c r="AD28" s="1936"/>
      <c r="AE28" s="1936"/>
      <c r="AF28" s="1936"/>
      <c r="AG28" s="1936"/>
      <c r="AH28" s="1937"/>
      <c r="AI28" s="1936" t="s">
        <v>86</v>
      </c>
      <c r="AJ28" s="1936"/>
      <c r="AK28" s="1936"/>
      <c r="AL28" s="1936"/>
      <c r="AM28" s="1936"/>
      <c r="AN28" s="1936"/>
      <c r="AO28" s="1936"/>
      <c r="AP28" s="1936"/>
      <c r="AQ28" s="1936"/>
    </row>
    <row r="29" spans="1:45" s="58" customFormat="1" ht="15" customHeight="1" x14ac:dyDescent="0.3">
      <c r="A29" s="1969"/>
      <c r="B29" s="1929" t="s">
        <v>87</v>
      </c>
      <c r="C29" s="1929"/>
      <c r="D29" s="1931"/>
      <c r="E29" s="1929" t="s">
        <v>88</v>
      </c>
      <c r="F29" s="1929"/>
      <c r="G29" s="1930"/>
      <c r="H29" s="1929" t="s">
        <v>89</v>
      </c>
      <c r="I29" s="1929"/>
      <c r="J29" s="1931"/>
      <c r="K29" s="1932" t="s">
        <v>90</v>
      </c>
      <c r="L29" s="1929"/>
      <c r="M29" s="1931"/>
      <c r="N29" s="1929" t="s">
        <v>91</v>
      </c>
      <c r="O29" s="1929"/>
      <c r="P29" s="1930"/>
      <c r="Q29" s="1929" t="s">
        <v>92</v>
      </c>
      <c r="R29" s="1929"/>
      <c r="S29" s="1931"/>
      <c r="T29" s="1932" t="s">
        <v>93</v>
      </c>
      <c r="U29" s="1929"/>
      <c r="V29" s="1931"/>
      <c r="W29" s="1929" t="s">
        <v>94</v>
      </c>
      <c r="X29" s="1929"/>
      <c r="Y29" s="1930"/>
      <c r="Z29" s="1929" t="s">
        <v>95</v>
      </c>
      <c r="AA29" s="1929"/>
      <c r="AB29" s="1931"/>
      <c r="AC29" s="1932" t="s">
        <v>96</v>
      </c>
      <c r="AD29" s="1929"/>
      <c r="AE29" s="1931"/>
      <c r="AF29" s="1929" t="s">
        <v>97</v>
      </c>
      <c r="AG29" s="1929"/>
      <c r="AH29" s="1930"/>
      <c r="AI29" s="1929" t="s">
        <v>98</v>
      </c>
      <c r="AJ29" s="1929"/>
      <c r="AK29" s="1931"/>
      <c r="AL29" s="1932" t="s">
        <v>99</v>
      </c>
      <c r="AM29" s="1929"/>
      <c r="AN29" s="1931"/>
      <c r="AO29" s="1929" t="s">
        <v>100</v>
      </c>
      <c r="AP29" s="1929"/>
      <c r="AQ29" s="1929"/>
    </row>
    <row r="30" spans="1:45" s="58" customFormat="1" ht="15" customHeight="1" thickBot="1" x14ac:dyDescent="0.3">
      <c r="A30" s="1970"/>
      <c r="B30" s="308">
        <v>2009</v>
      </c>
      <c r="C30" s="308">
        <v>2010</v>
      </c>
      <c r="D30" s="309">
        <v>2011</v>
      </c>
      <c r="E30" s="308">
        <v>2009</v>
      </c>
      <c r="F30" s="308">
        <v>2010</v>
      </c>
      <c r="G30" s="308">
        <v>2011</v>
      </c>
      <c r="H30" s="310">
        <v>2009</v>
      </c>
      <c r="I30" s="308">
        <v>2010</v>
      </c>
      <c r="J30" s="309">
        <v>2011</v>
      </c>
      <c r="K30" s="311">
        <v>2009</v>
      </c>
      <c r="L30" s="308">
        <v>2010</v>
      </c>
      <c r="M30" s="309">
        <v>2011</v>
      </c>
      <c r="N30" s="308">
        <v>2009</v>
      </c>
      <c r="O30" s="308">
        <v>2010</v>
      </c>
      <c r="P30" s="308">
        <v>2011</v>
      </c>
      <c r="Q30" s="310">
        <v>2009</v>
      </c>
      <c r="R30" s="308">
        <v>2010</v>
      </c>
      <c r="S30" s="309">
        <v>2011</v>
      </c>
      <c r="T30" s="311">
        <v>2009</v>
      </c>
      <c r="U30" s="308">
        <v>2010</v>
      </c>
      <c r="V30" s="309">
        <v>2011</v>
      </c>
      <c r="W30" s="308">
        <v>2009</v>
      </c>
      <c r="X30" s="308">
        <v>2010</v>
      </c>
      <c r="Y30" s="308">
        <v>2011</v>
      </c>
      <c r="Z30" s="310">
        <v>2009</v>
      </c>
      <c r="AA30" s="308">
        <v>2010</v>
      </c>
      <c r="AB30" s="309">
        <v>2011</v>
      </c>
      <c r="AC30" s="311">
        <v>2009</v>
      </c>
      <c r="AD30" s="308">
        <v>2010</v>
      </c>
      <c r="AE30" s="309">
        <v>2011</v>
      </c>
      <c r="AF30" s="308">
        <v>2009</v>
      </c>
      <c r="AG30" s="308">
        <v>2010</v>
      </c>
      <c r="AH30" s="308">
        <v>2011</v>
      </c>
      <c r="AI30" s="312">
        <v>2009</v>
      </c>
      <c r="AJ30" s="313">
        <v>2010</v>
      </c>
      <c r="AK30" s="314">
        <v>2011</v>
      </c>
      <c r="AL30" s="315">
        <v>2009</v>
      </c>
      <c r="AM30" s="313">
        <v>2010</v>
      </c>
      <c r="AN30" s="314">
        <v>2011</v>
      </c>
      <c r="AO30" s="313">
        <v>2009</v>
      </c>
      <c r="AP30" s="313">
        <v>2010</v>
      </c>
      <c r="AQ30" s="313">
        <v>2011</v>
      </c>
    </row>
    <row r="31" spans="1:45" s="58" customFormat="1" ht="15" customHeight="1" x14ac:dyDescent="0.3">
      <c r="A31" s="316" t="s">
        <v>150</v>
      </c>
      <c r="B31" s="317">
        <v>13.4</v>
      </c>
      <c r="C31" s="318">
        <v>14.2</v>
      </c>
      <c r="D31" s="318">
        <v>13.2</v>
      </c>
      <c r="E31" s="319">
        <v>365</v>
      </c>
      <c r="F31" s="320">
        <v>330</v>
      </c>
      <c r="G31" s="320">
        <v>385</v>
      </c>
      <c r="H31" s="317">
        <v>76.2</v>
      </c>
      <c r="I31" s="318">
        <v>75.7</v>
      </c>
      <c r="J31" s="318">
        <v>75.7</v>
      </c>
      <c r="K31" s="321">
        <v>0.42</v>
      </c>
      <c r="L31" s="322">
        <v>0.44</v>
      </c>
      <c r="M31" s="322">
        <v>0.43</v>
      </c>
      <c r="N31" s="323">
        <v>10.1</v>
      </c>
      <c r="O31" s="318">
        <v>8.4</v>
      </c>
      <c r="P31" s="318">
        <v>9.3000000000000007</v>
      </c>
      <c r="Q31" s="317">
        <v>72.2</v>
      </c>
      <c r="R31" s="318">
        <v>70.2</v>
      </c>
      <c r="S31" s="318">
        <v>69.7</v>
      </c>
      <c r="T31" s="323">
        <v>8.75</v>
      </c>
      <c r="U31" s="318">
        <v>9.5</v>
      </c>
      <c r="V31" s="318">
        <v>6.25</v>
      </c>
      <c r="W31" s="323">
        <v>13.5</v>
      </c>
      <c r="X31" s="318">
        <v>10.5</v>
      </c>
      <c r="Y31" s="318">
        <v>12.5</v>
      </c>
      <c r="Z31" s="317">
        <v>3.8</v>
      </c>
      <c r="AA31" s="318">
        <v>4.4000000000000004</v>
      </c>
      <c r="AB31" s="318">
        <v>3.2</v>
      </c>
      <c r="AC31" s="323">
        <v>8.4</v>
      </c>
      <c r="AD31" s="318">
        <v>8.3000000000000007</v>
      </c>
      <c r="AE31" s="318">
        <v>5.3</v>
      </c>
      <c r="AF31" s="324">
        <v>1060</v>
      </c>
      <c r="AG31" s="325">
        <v>1080</v>
      </c>
      <c r="AH31" s="325">
        <v>1085</v>
      </c>
      <c r="AI31" s="326"/>
      <c r="AJ31" s="327"/>
      <c r="AK31" s="327"/>
      <c r="AL31" s="328"/>
      <c r="AM31" s="327"/>
      <c r="AN31" s="327"/>
      <c r="AO31" s="329"/>
      <c r="AP31" s="330"/>
      <c r="AQ31" s="330"/>
      <c r="AR31" s="280"/>
      <c r="AS31" s="280"/>
    </row>
    <row r="32" spans="1:45" s="58" customFormat="1" ht="15" customHeight="1" thickBot="1" x14ac:dyDescent="0.35">
      <c r="A32" s="331" t="s">
        <v>102</v>
      </c>
      <c r="B32" s="332">
        <f t="shared" ref="B32:AH32" si="2">AVERAGE(B33:B37)</f>
        <v>13.559999999999999</v>
      </c>
      <c r="C32" s="332">
        <f t="shared" si="2"/>
        <v>14.319999999999999</v>
      </c>
      <c r="D32" s="332">
        <f t="shared" si="2"/>
        <v>13.459999999999999</v>
      </c>
      <c r="E32" s="333">
        <f t="shared" si="2"/>
        <v>410</v>
      </c>
      <c r="F32" s="334">
        <f t="shared" si="2"/>
        <v>359</v>
      </c>
      <c r="G32" s="334">
        <f t="shared" si="2"/>
        <v>418</v>
      </c>
      <c r="H32" s="335">
        <f t="shared" si="2"/>
        <v>75.16</v>
      </c>
      <c r="I32" s="332">
        <f t="shared" si="2"/>
        <v>75.099999999999994</v>
      </c>
      <c r="J32" s="332">
        <f t="shared" si="2"/>
        <v>75.16</v>
      </c>
      <c r="K32" s="336">
        <f t="shared" si="2"/>
        <v>0.44600000000000001</v>
      </c>
      <c r="L32" s="337">
        <f t="shared" si="2"/>
        <v>0.47199999999999998</v>
      </c>
      <c r="M32" s="337">
        <f t="shared" si="2"/>
        <v>0.46399999999999997</v>
      </c>
      <c r="N32" s="338">
        <f t="shared" si="2"/>
        <v>8.82</v>
      </c>
      <c r="O32" s="332">
        <f t="shared" si="2"/>
        <v>7.6599999999999993</v>
      </c>
      <c r="P32" s="332">
        <f t="shared" si="2"/>
        <v>8.6</v>
      </c>
      <c r="Q32" s="335">
        <f t="shared" si="2"/>
        <v>69.539999999999992</v>
      </c>
      <c r="R32" s="332">
        <f t="shared" si="2"/>
        <v>68.14</v>
      </c>
      <c r="S32" s="332">
        <f t="shared" si="2"/>
        <v>68.339999999999989</v>
      </c>
      <c r="T32" s="338">
        <f t="shared" si="2"/>
        <v>7.35</v>
      </c>
      <c r="U32" s="332">
        <f t="shared" si="2"/>
        <v>7.35</v>
      </c>
      <c r="V32" s="332">
        <f t="shared" si="2"/>
        <v>5.95</v>
      </c>
      <c r="W32" s="338">
        <f t="shared" si="2"/>
        <v>13.5</v>
      </c>
      <c r="X32" s="332">
        <f t="shared" si="2"/>
        <v>10.9</v>
      </c>
      <c r="Y32" s="332">
        <f t="shared" si="2"/>
        <v>11.5</v>
      </c>
      <c r="Z32" s="335">
        <f t="shared" si="2"/>
        <v>3.88</v>
      </c>
      <c r="AA32" s="332">
        <f t="shared" si="2"/>
        <v>3.9799999999999995</v>
      </c>
      <c r="AB32" s="332">
        <f t="shared" si="2"/>
        <v>3.28</v>
      </c>
      <c r="AC32" s="338">
        <f t="shared" si="2"/>
        <v>9.1999999999999993</v>
      </c>
      <c r="AD32" s="332">
        <f t="shared" si="2"/>
        <v>7.3400000000000007</v>
      </c>
      <c r="AE32" s="332">
        <f t="shared" si="2"/>
        <v>5.44</v>
      </c>
      <c r="AF32" s="333">
        <f t="shared" si="2"/>
        <v>1073</v>
      </c>
      <c r="AG32" s="334">
        <f t="shared" si="2"/>
        <v>1091</v>
      </c>
      <c r="AH32" s="334">
        <f t="shared" si="2"/>
        <v>1034</v>
      </c>
      <c r="AI32" s="339"/>
      <c r="AJ32" s="334"/>
      <c r="AK32" s="334"/>
      <c r="AL32" s="339"/>
      <c r="AM32" s="334"/>
      <c r="AN32" s="334"/>
      <c r="AO32" s="339"/>
      <c r="AP32" s="334"/>
      <c r="AQ32" s="334"/>
      <c r="AR32" s="280"/>
      <c r="AS32" s="280"/>
    </row>
    <row r="33" spans="1:45" s="307" customFormat="1" ht="15" customHeight="1" x14ac:dyDescent="0.25">
      <c r="A33" s="276" t="s">
        <v>31</v>
      </c>
      <c r="B33" s="317">
        <v>13.3</v>
      </c>
      <c r="C33" s="340">
        <v>14.3</v>
      </c>
      <c r="D33" s="341">
        <v>13.2</v>
      </c>
      <c r="E33" s="342">
        <v>405</v>
      </c>
      <c r="F33" s="343">
        <v>330</v>
      </c>
      <c r="G33" s="341">
        <v>420</v>
      </c>
      <c r="H33" s="344">
        <v>74.8</v>
      </c>
      <c r="I33" s="340">
        <v>75</v>
      </c>
      <c r="J33" s="340">
        <v>75</v>
      </c>
      <c r="K33" s="345">
        <v>0.44</v>
      </c>
      <c r="L33" s="346">
        <v>0.49</v>
      </c>
      <c r="M33" s="341">
        <v>0.48</v>
      </c>
      <c r="N33" s="347">
        <v>9.5</v>
      </c>
      <c r="O33" s="340">
        <v>8.3000000000000007</v>
      </c>
      <c r="P33" s="341">
        <v>9.1</v>
      </c>
      <c r="Q33" s="344">
        <v>69.599999999999994</v>
      </c>
      <c r="R33" s="340">
        <v>69</v>
      </c>
      <c r="S33" s="340">
        <v>67.8</v>
      </c>
      <c r="T33" s="347">
        <v>6</v>
      </c>
      <c r="U33" s="340">
        <v>4.5</v>
      </c>
      <c r="V33" s="340">
        <v>5.75</v>
      </c>
      <c r="W33" s="347">
        <v>12</v>
      </c>
      <c r="X33" s="340">
        <v>7</v>
      </c>
      <c r="Y33" s="340">
        <v>13</v>
      </c>
      <c r="Z33" s="344">
        <v>3.8</v>
      </c>
      <c r="AA33" s="340">
        <v>3.4</v>
      </c>
      <c r="AB33" s="340">
        <v>3</v>
      </c>
      <c r="AC33" s="347">
        <v>9</v>
      </c>
      <c r="AD33" s="340">
        <v>6.5</v>
      </c>
      <c r="AE33" s="340">
        <v>4.9000000000000004</v>
      </c>
      <c r="AF33" s="348">
        <v>1025</v>
      </c>
      <c r="AG33" s="349">
        <v>1055</v>
      </c>
      <c r="AH33" s="349">
        <v>980</v>
      </c>
      <c r="AI33" s="350"/>
      <c r="AJ33" s="327"/>
      <c r="AK33" s="327"/>
      <c r="AL33" s="351"/>
      <c r="AM33" s="327"/>
      <c r="AN33" s="327"/>
      <c r="AO33" s="352"/>
      <c r="AP33" s="330"/>
      <c r="AQ33" s="330"/>
      <c r="AR33" s="353"/>
      <c r="AS33" s="353"/>
    </row>
    <row r="34" spans="1:45" s="58" customFormat="1" ht="15" customHeight="1" x14ac:dyDescent="0.25">
      <c r="A34" s="276" t="s">
        <v>33</v>
      </c>
      <c r="B34" s="344">
        <v>13.6</v>
      </c>
      <c r="C34" s="340">
        <v>14.1</v>
      </c>
      <c r="D34" s="341">
        <v>13.3</v>
      </c>
      <c r="E34" s="342">
        <v>370</v>
      </c>
      <c r="F34" s="343">
        <v>385</v>
      </c>
      <c r="G34" s="341">
        <v>410</v>
      </c>
      <c r="H34" s="344">
        <v>74.2</v>
      </c>
      <c r="I34" s="340">
        <v>74.5</v>
      </c>
      <c r="J34" s="341">
        <v>74.5</v>
      </c>
      <c r="K34" s="345">
        <v>0.45</v>
      </c>
      <c r="L34" s="346">
        <v>0.44</v>
      </c>
      <c r="M34" s="341">
        <v>0.45</v>
      </c>
      <c r="N34" s="347">
        <v>8</v>
      </c>
      <c r="O34" s="340">
        <v>6.7</v>
      </c>
      <c r="P34" s="341">
        <v>7.9</v>
      </c>
      <c r="Q34" s="344">
        <v>68.599999999999994</v>
      </c>
      <c r="R34" s="340">
        <v>66.599999999999994</v>
      </c>
      <c r="S34" s="340">
        <v>67.599999999999994</v>
      </c>
      <c r="T34" s="347">
        <v>9.75</v>
      </c>
      <c r="U34" s="340">
        <v>9.5</v>
      </c>
      <c r="V34" s="340">
        <v>7.25</v>
      </c>
      <c r="W34" s="347">
        <v>18.5</v>
      </c>
      <c r="X34" s="340">
        <v>16.5</v>
      </c>
      <c r="Y34" s="340">
        <v>15.5</v>
      </c>
      <c r="Z34" s="344">
        <v>3.8</v>
      </c>
      <c r="AA34" s="340">
        <v>4.2</v>
      </c>
      <c r="AB34" s="340">
        <v>3.3</v>
      </c>
      <c r="AC34" s="347">
        <v>8.8000000000000007</v>
      </c>
      <c r="AD34" s="340">
        <v>7.7</v>
      </c>
      <c r="AE34" s="340">
        <v>5.2</v>
      </c>
      <c r="AF34" s="348">
        <v>1110</v>
      </c>
      <c r="AG34" s="349">
        <v>1120</v>
      </c>
      <c r="AH34" s="349">
        <v>1080</v>
      </c>
      <c r="AI34" s="350"/>
      <c r="AJ34" s="327"/>
      <c r="AK34" s="327"/>
      <c r="AL34" s="351"/>
      <c r="AM34" s="327"/>
      <c r="AN34" s="327"/>
      <c r="AO34" s="352"/>
      <c r="AP34" s="330"/>
      <c r="AQ34" s="330"/>
      <c r="AR34" s="280"/>
      <c r="AS34" s="280"/>
    </row>
    <row r="35" spans="1:45" s="58" customFormat="1" ht="15" customHeight="1" x14ac:dyDescent="0.25">
      <c r="A35" s="276" t="s">
        <v>28</v>
      </c>
      <c r="B35" s="344">
        <v>14</v>
      </c>
      <c r="C35" s="340">
        <v>14.7</v>
      </c>
      <c r="D35" s="340">
        <v>14</v>
      </c>
      <c r="E35" s="342">
        <v>445</v>
      </c>
      <c r="F35" s="343">
        <v>425</v>
      </c>
      <c r="G35" s="341">
        <v>425</v>
      </c>
      <c r="H35" s="344">
        <v>75.3</v>
      </c>
      <c r="I35" s="340">
        <v>74.900000000000006</v>
      </c>
      <c r="J35" s="340">
        <v>75</v>
      </c>
      <c r="K35" s="345">
        <v>0.48</v>
      </c>
      <c r="L35" s="346">
        <v>0.52</v>
      </c>
      <c r="M35" s="341">
        <v>0.51</v>
      </c>
      <c r="N35" s="347">
        <v>8.6999999999999993</v>
      </c>
      <c r="O35" s="340">
        <v>7.7</v>
      </c>
      <c r="P35" s="341">
        <v>8.6999999999999993</v>
      </c>
      <c r="Q35" s="344">
        <v>71.099999999999994</v>
      </c>
      <c r="R35" s="340">
        <v>70</v>
      </c>
      <c r="S35" s="340">
        <v>70.3</v>
      </c>
      <c r="T35" s="347">
        <v>5</v>
      </c>
      <c r="U35" s="340">
        <v>6.5</v>
      </c>
      <c r="V35" s="340">
        <v>5.25</v>
      </c>
      <c r="W35" s="347">
        <v>12.5</v>
      </c>
      <c r="X35" s="340">
        <v>10</v>
      </c>
      <c r="Y35" s="340">
        <v>8.5</v>
      </c>
      <c r="Z35" s="344">
        <v>3.4</v>
      </c>
      <c r="AA35" s="340">
        <v>3.9</v>
      </c>
      <c r="AB35" s="340">
        <v>3</v>
      </c>
      <c r="AC35" s="347">
        <v>7.2</v>
      </c>
      <c r="AD35" s="340">
        <v>7.2</v>
      </c>
      <c r="AE35" s="340">
        <v>4.5999999999999996</v>
      </c>
      <c r="AF35" s="348">
        <v>1070</v>
      </c>
      <c r="AG35" s="349">
        <v>1090</v>
      </c>
      <c r="AH35" s="349">
        <v>1045</v>
      </c>
      <c r="AI35" s="350"/>
      <c r="AJ35" s="327"/>
      <c r="AK35" s="327"/>
      <c r="AL35" s="351"/>
      <c r="AM35" s="327"/>
      <c r="AN35" s="327"/>
      <c r="AO35" s="352"/>
      <c r="AP35" s="330"/>
      <c r="AQ35" s="330"/>
      <c r="AR35" s="280"/>
      <c r="AS35" s="280"/>
    </row>
    <row r="36" spans="1:45" s="58" customFormat="1" ht="15" customHeight="1" x14ac:dyDescent="0.25">
      <c r="A36" s="276" t="s">
        <v>29</v>
      </c>
      <c r="B36" s="344">
        <v>13.6</v>
      </c>
      <c r="C36" s="340">
        <v>14.2</v>
      </c>
      <c r="D36" s="341">
        <v>13.5</v>
      </c>
      <c r="E36" s="342">
        <v>390</v>
      </c>
      <c r="F36" s="343">
        <v>300</v>
      </c>
      <c r="G36" s="341">
        <v>395</v>
      </c>
      <c r="H36" s="344">
        <v>75</v>
      </c>
      <c r="I36" s="340">
        <v>74.5</v>
      </c>
      <c r="J36" s="341">
        <v>74.900000000000006</v>
      </c>
      <c r="K36" s="345">
        <v>0.43</v>
      </c>
      <c r="L36" s="346">
        <v>0.46</v>
      </c>
      <c r="M36" s="341">
        <v>0.45</v>
      </c>
      <c r="N36" s="347">
        <v>9</v>
      </c>
      <c r="O36" s="340">
        <v>7.8</v>
      </c>
      <c r="P36" s="341">
        <v>8.6</v>
      </c>
      <c r="Q36" s="344">
        <v>69.400000000000006</v>
      </c>
      <c r="R36" s="340">
        <v>66.400000000000006</v>
      </c>
      <c r="S36" s="340">
        <v>67.599999999999994</v>
      </c>
      <c r="T36" s="347">
        <v>8</v>
      </c>
      <c r="U36" s="340">
        <v>8</v>
      </c>
      <c r="V36" s="340">
        <v>5.75</v>
      </c>
      <c r="W36" s="347">
        <v>12.5</v>
      </c>
      <c r="X36" s="340">
        <v>10</v>
      </c>
      <c r="Y36" s="340">
        <v>7.5</v>
      </c>
      <c r="Z36" s="344">
        <v>4.4000000000000004</v>
      </c>
      <c r="AA36" s="340">
        <v>4.0999999999999996</v>
      </c>
      <c r="AB36" s="340">
        <v>3.6</v>
      </c>
      <c r="AC36" s="347">
        <v>10.8</v>
      </c>
      <c r="AD36" s="340">
        <v>7.1</v>
      </c>
      <c r="AE36" s="340">
        <v>6.2</v>
      </c>
      <c r="AF36" s="348">
        <v>1095</v>
      </c>
      <c r="AG36" s="349">
        <v>1095</v>
      </c>
      <c r="AH36" s="349">
        <v>1040</v>
      </c>
      <c r="AI36" s="350"/>
      <c r="AJ36" s="327"/>
      <c r="AK36" s="327"/>
      <c r="AL36" s="351"/>
      <c r="AM36" s="327"/>
      <c r="AN36" s="327"/>
      <c r="AO36" s="352"/>
      <c r="AP36" s="330"/>
      <c r="AQ36" s="330"/>
      <c r="AR36" s="280"/>
      <c r="AS36" s="280"/>
    </row>
    <row r="37" spans="1:45" s="58" customFormat="1" ht="15" customHeight="1" x14ac:dyDescent="0.25">
      <c r="A37" s="354" t="s">
        <v>114</v>
      </c>
      <c r="B37" s="355">
        <v>13.3</v>
      </c>
      <c r="C37" s="356">
        <v>14.3</v>
      </c>
      <c r="D37" s="357">
        <v>13.3</v>
      </c>
      <c r="E37" s="358">
        <v>440</v>
      </c>
      <c r="F37" s="359">
        <v>355</v>
      </c>
      <c r="G37" s="357">
        <v>440</v>
      </c>
      <c r="H37" s="355">
        <v>76.5</v>
      </c>
      <c r="I37" s="356">
        <v>76.599999999999994</v>
      </c>
      <c r="J37" s="357">
        <v>76.400000000000006</v>
      </c>
      <c r="K37" s="360">
        <v>0.43</v>
      </c>
      <c r="L37" s="361">
        <v>0.45</v>
      </c>
      <c r="M37" s="357">
        <v>0.43</v>
      </c>
      <c r="N37" s="362">
        <v>8.9</v>
      </c>
      <c r="O37" s="356">
        <v>7.8</v>
      </c>
      <c r="P37" s="357">
        <v>8.6999999999999993</v>
      </c>
      <c r="Q37" s="355">
        <v>69</v>
      </c>
      <c r="R37" s="356">
        <v>68.7</v>
      </c>
      <c r="S37" s="356">
        <v>68.400000000000006</v>
      </c>
      <c r="T37" s="362">
        <v>8</v>
      </c>
      <c r="U37" s="356">
        <v>8.25</v>
      </c>
      <c r="V37" s="356">
        <v>5.75</v>
      </c>
      <c r="W37" s="362">
        <v>12</v>
      </c>
      <c r="X37" s="356">
        <v>11</v>
      </c>
      <c r="Y37" s="356">
        <v>13</v>
      </c>
      <c r="Z37" s="355">
        <v>4</v>
      </c>
      <c r="AA37" s="356">
        <v>4.3</v>
      </c>
      <c r="AB37" s="356">
        <v>3.5</v>
      </c>
      <c r="AC37" s="362">
        <v>10.199999999999999</v>
      </c>
      <c r="AD37" s="356">
        <v>8.1999999999999993</v>
      </c>
      <c r="AE37" s="356">
        <v>6.3</v>
      </c>
      <c r="AF37" s="363">
        <v>1065</v>
      </c>
      <c r="AG37" s="364">
        <v>1095</v>
      </c>
      <c r="AH37" s="364">
        <v>1025</v>
      </c>
      <c r="AI37" s="365"/>
      <c r="AJ37" s="366"/>
      <c r="AK37" s="366"/>
      <c r="AL37" s="367"/>
      <c r="AM37" s="366"/>
      <c r="AN37" s="366"/>
      <c r="AO37" s="368"/>
      <c r="AP37" s="369"/>
      <c r="AQ37" s="369"/>
      <c r="AR37" s="280"/>
      <c r="AS37" s="280"/>
    </row>
    <row r="39" spans="1:45" s="58" customFormat="1" ht="20.100000000000001" customHeight="1" thickBot="1" x14ac:dyDescent="0.45">
      <c r="A39" s="1439" t="s">
        <v>373</v>
      </c>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row>
    <row r="40" spans="1:45" s="58" customFormat="1" ht="15.6" x14ac:dyDescent="0.3">
      <c r="A40" s="1981" t="s">
        <v>81</v>
      </c>
      <c r="B40" s="1948" t="s">
        <v>82</v>
      </c>
      <c r="C40" s="1948"/>
      <c r="D40" s="1948"/>
      <c r="E40" s="1948"/>
      <c r="F40" s="1948"/>
      <c r="G40" s="1949"/>
      <c r="H40" s="1948" t="s">
        <v>83</v>
      </c>
      <c r="I40" s="1948"/>
      <c r="J40" s="1948"/>
      <c r="K40" s="1948"/>
      <c r="L40" s="1948"/>
      <c r="M40" s="1948"/>
      <c r="N40" s="1948"/>
      <c r="O40" s="1948"/>
      <c r="P40" s="1949"/>
      <c r="Q40" s="1948" t="s">
        <v>84</v>
      </c>
      <c r="R40" s="1948"/>
      <c r="S40" s="1948"/>
      <c r="T40" s="1948"/>
      <c r="U40" s="1948"/>
      <c r="V40" s="1948"/>
      <c r="W40" s="1948"/>
      <c r="X40" s="1948"/>
      <c r="Y40" s="1949"/>
      <c r="Z40" s="1948" t="s">
        <v>363</v>
      </c>
      <c r="AA40" s="1948"/>
      <c r="AB40" s="1948"/>
      <c r="AC40" s="1948"/>
      <c r="AD40" s="1948"/>
      <c r="AE40" s="1948"/>
      <c r="AF40" s="1948"/>
      <c r="AG40" s="1948"/>
      <c r="AH40" s="1949"/>
      <c r="AI40" s="1947" t="s">
        <v>86</v>
      </c>
      <c r="AJ40" s="1948"/>
      <c r="AK40" s="1948"/>
      <c r="AL40" s="1948"/>
      <c r="AM40" s="1948"/>
      <c r="AN40" s="1948"/>
      <c r="AO40" s="1948"/>
      <c r="AP40" s="1948"/>
      <c r="AQ40" s="1949"/>
    </row>
    <row r="41" spans="1:45" s="58" customFormat="1" ht="15" x14ac:dyDescent="0.3">
      <c r="A41" s="1982"/>
      <c r="B41" s="1941" t="s">
        <v>87</v>
      </c>
      <c r="C41" s="1941"/>
      <c r="D41" s="1942"/>
      <c r="E41" s="1941" t="s">
        <v>88</v>
      </c>
      <c r="F41" s="1941"/>
      <c r="G41" s="1943"/>
      <c r="H41" s="1941" t="s">
        <v>89</v>
      </c>
      <c r="I41" s="1941"/>
      <c r="J41" s="1942"/>
      <c r="K41" s="1944" t="s">
        <v>90</v>
      </c>
      <c r="L41" s="1941"/>
      <c r="M41" s="1942"/>
      <c r="N41" s="1941" t="s">
        <v>91</v>
      </c>
      <c r="O41" s="1941"/>
      <c r="P41" s="1943"/>
      <c r="Q41" s="1941" t="s">
        <v>92</v>
      </c>
      <c r="R41" s="1941"/>
      <c r="S41" s="1942"/>
      <c r="T41" s="1944" t="s">
        <v>93</v>
      </c>
      <c r="U41" s="1941"/>
      <c r="V41" s="1942"/>
      <c r="W41" s="1941" t="s">
        <v>94</v>
      </c>
      <c r="X41" s="1941"/>
      <c r="Y41" s="1943"/>
      <c r="Z41" s="1941" t="s">
        <v>95</v>
      </c>
      <c r="AA41" s="1941"/>
      <c r="AB41" s="1942"/>
      <c r="AC41" s="1944" t="s">
        <v>96</v>
      </c>
      <c r="AD41" s="1941"/>
      <c r="AE41" s="1942"/>
      <c r="AF41" s="1941" t="s">
        <v>97</v>
      </c>
      <c r="AG41" s="1941"/>
      <c r="AH41" s="1943"/>
      <c r="AI41" s="1950" t="s">
        <v>364</v>
      </c>
      <c r="AJ41" s="1941"/>
      <c r="AK41" s="1942"/>
      <c r="AL41" s="1944" t="s">
        <v>99</v>
      </c>
      <c r="AM41" s="1941"/>
      <c r="AN41" s="1942"/>
      <c r="AO41" s="1941" t="s">
        <v>100</v>
      </c>
      <c r="AP41" s="1941"/>
      <c r="AQ41" s="1943"/>
    </row>
    <row r="42" spans="1:45" s="58" customFormat="1" ht="13.8" thickBot="1" x14ac:dyDescent="0.3">
      <c r="A42" s="1983"/>
      <c r="B42" s="1440">
        <v>2010</v>
      </c>
      <c r="C42" s="1440">
        <v>2011</v>
      </c>
      <c r="D42" s="1441">
        <v>2012</v>
      </c>
      <c r="E42" s="1440">
        <v>2010</v>
      </c>
      <c r="F42" s="1440">
        <v>2011</v>
      </c>
      <c r="G42" s="1440">
        <v>2012</v>
      </c>
      <c r="H42" s="1442">
        <v>2010</v>
      </c>
      <c r="I42" s="1440">
        <v>2011</v>
      </c>
      <c r="J42" s="1441">
        <v>2012</v>
      </c>
      <c r="K42" s="1440">
        <v>2010</v>
      </c>
      <c r="L42" s="1440">
        <v>2011</v>
      </c>
      <c r="M42" s="1441">
        <v>2012</v>
      </c>
      <c r="N42" s="1440">
        <v>2010</v>
      </c>
      <c r="O42" s="1440">
        <v>2011</v>
      </c>
      <c r="P42" s="1440">
        <v>2012</v>
      </c>
      <c r="Q42" s="1442">
        <v>2010</v>
      </c>
      <c r="R42" s="1440">
        <v>2011</v>
      </c>
      <c r="S42" s="1441">
        <v>2012</v>
      </c>
      <c r="T42" s="1440">
        <v>2010</v>
      </c>
      <c r="U42" s="1440">
        <v>2011</v>
      </c>
      <c r="V42" s="1441">
        <v>2012</v>
      </c>
      <c r="W42" s="1440">
        <v>2010</v>
      </c>
      <c r="X42" s="1440">
        <v>2011</v>
      </c>
      <c r="Y42" s="1440">
        <v>2012</v>
      </c>
      <c r="Z42" s="1442">
        <v>2010</v>
      </c>
      <c r="AA42" s="1440">
        <v>2011</v>
      </c>
      <c r="AB42" s="1441">
        <v>2012</v>
      </c>
      <c r="AC42" s="1440">
        <v>2010</v>
      </c>
      <c r="AD42" s="1440">
        <v>2011</v>
      </c>
      <c r="AE42" s="1441">
        <v>2012</v>
      </c>
      <c r="AF42" s="1440">
        <v>2010</v>
      </c>
      <c r="AG42" s="1440">
        <v>2011</v>
      </c>
      <c r="AH42" s="1440">
        <v>2012</v>
      </c>
      <c r="AI42" s="1442">
        <v>2010</v>
      </c>
      <c r="AJ42" s="1440">
        <v>2011</v>
      </c>
      <c r="AK42" s="1441">
        <v>2012</v>
      </c>
      <c r="AL42" s="1440">
        <v>2010</v>
      </c>
      <c r="AM42" s="1440">
        <v>2011</v>
      </c>
      <c r="AN42" s="1441">
        <v>2012</v>
      </c>
      <c r="AO42" s="1440">
        <v>2010</v>
      </c>
      <c r="AP42" s="1440">
        <v>2011</v>
      </c>
      <c r="AQ42" s="1443">
        <v>2012</v>
      </c>
    </row>
    <row r="43" spans="1:45" s="58" customFormat="1" x14ac:dyDescent="0.3">
      <c r="A43" s="1444" t="s">
        <v>263</v>
      </c>
      <c r="B43" s="1445">
        <v>13.9</v>
      </c>
      <c r="C43" s="1446">
        <v>13.4</v>
      </c>
      <c r="D43" s="1446">
        <v>14.3</v>
      </c>
      <c r="E43" s="1447">
        <v>405</v>
      </c>
      <c r="F43" s="1448">
        <v>450</v>
      </c>
      <c r="G43" s="1448">
        <v>480</v>
      </c>
      <c r="H43" s="1449">
        <v>76.400000000000006</v>
      </c>
      <c r="I43" s="1446">
        <v>77.400000000000006</v>
      </c>
      <c r="J43" s="1446">
        <v>76.5</v>
      </c>
      <c r="K43" s="1450">
        <v>0.43</v>
      </c>
      <c r="L43" s="1451">
        <v>0.44</v>
      </c>
      <c r="M43" s="1451">
        <v>0.45</v>
      </c>
      <c r="N43" s="1452">
        <v>7</v>
      </c>
      <c r="O43" s="1446">
        <v>7.3</v>
      </c>
      <c r="P43" s="1446">
        <v>7</v>
      </c>
      <c r="Q43" s="1449">
        <v>66.3</v>
      </c>
      <c r="R43" s="1446">
        <v>65.3</v>
      </c>
      <c r="S43" s="1446">
        <v>64.5</v>
      </c>
      <c r="T43" s="1453">
        <v>9.5</v>
      </c>
      <c r="U43" s="1446">
        <v>7.5</v>
      </c>
      <c r="V43" s="1446">
        <v>9.5</v>
      </c>
      <c r="W43" s="1453">
        <v>15</v>
      </c>
      <c r="X43" s="1446">
        <v>12.5</v>
      </c>
      <c r="Y43" s="1446">
        <v>22</v>
      </c>
      <c r="Z43" s="1449">
        <v>2.2999999999999998</v>
      </c>
      <c r="AA43" s="1446">
        <v>2.8</v>
      </c>
      <c r="AB43" s="1446">
        <v>1.9</v>
      </c>
      <c r="AC43" s="1452">
        <v>5.4</v>
      </c>
      <c r="AD43" s="1446">
        <v>5.4</v>
      </c>
      <c r="AE43" s="1446">
        <v>3.3</v>
      </c>
      <c r="AF43" s="1447">
        <v>955</v>
      </c>
      <c r="AG43" s="1448">
        <v>945</v>
      </c>
      <c r="AH43" s="1448">
        <v>970</v>
      </c>
      <c r="AI43" s="1454"/>
      <c r="AJ43" s="1455"/>
      <c r="AK43" s="1455"/>
      <c r="AL43" s="1456"/>
      <c r="AM43" s="1455"/>
      <c r="AN43" s="1455"/>
      <c r="AO43" s="1457"/>
      <c r="AP43" s="1458"/>
      <c r="AQ43" s="1459"/>
      <c r="AR43" s="280"/>
      <c r="AS43" s="280"/>
    </row>
    <row r="44" spans="1:45" s="58" customFormat="1" ht="15" thickBot="1" x14ac:dyDescent="0.35">
      <c r="A44" s="1460" t="s">
        <v>102</v>
      </c>
      <c r="B44" s="1461">
        <f t="shared" ref="B44:AH44" si="3">AVERAGE(B45:B47)</f>
        <v>12.75</v>
      </c>
      <c r="C44" s="1461">
        <f t="shared" si="3"/>
        <v>12.55</v>
      </c>
      <c r="D44" s="1461">
        <f t="shared" si="3"/>
        <v>13.433333333333332</v>
      </c>
      <c r="E44" s="1462">
        <f t="shared" si="3"/>
        <v>305</v>
      </c>
      <c r="F44" s="1463">
        <f t="shared" si="3"/>
        <v>410</v>
      </c>
      <c r="G44" s="1463">
        <f t="shared" si="3"/>
        <v>433.33333333333331</v>
      </c>
      <c r="H44" s="1464">
        <f t="shared" si="3"/>
        <v>75.8</v>
      </c>
      <c r="I44" s="1461">
        <f t="shared" si="3"/>
        <v>75.900000000000006</v>
      </c>
      <c r="J44" s="1461">
        <f t="shared" si="3"/>
        <v>75.566666666666677</v>
      </c>
      <c r="K44" s="1465">
        <f t="shared" si="3"/>
        <v>0.42499999999999999</v>
      </c>
      <c r="L44" s="1466">
        <f t="shared" si="3"/>
        <v>0.42</v>
      </c>
      <c r="M44" s="1466">
        <f t="shared" si="3"/>
        <v>0.42</v>
      </c>
      <c r="N44" s="1467">
        <f t="shared" si="3"/>
        <v>7.7</v>
      </c>
      <c r="O44" s="1461">
        <f t="shared" si="3"/>
        <v>7.35</v>
      </c>
      <c r="P44" s="1461">
        <f t="shared" si="3"/>
        <v>6.7666666666666666</v>
      </c>
      <c r="Q44" s="1464">
        <f t="shared" si="3"/>
        <v>64.75</v>
      </c>
      <c r="R44" s="1461">
        <f t="shared" si="3"/>
        <v>63.85</v>
      </c>
      <c r="S44" s="1461">
        <f t="shared" si="3"/>
        <v>62.166666666666664</v>
      </c>
      <c r="T44" s="1468">
        <f t="shared" si="3"/>
        <v>9.5</v>
      </c>
      <c r="U44" s="1469">
        <f t="shared" si="3"/>
        <v>12</v>
      </c>
      <c r="V44" s="1469">
        <f t="shared" si="3"/>
        <v>9.75</v>
      </c>
      <c r="W44" s="1468">
        <f t="shared" si="3"/>
        <v>16.5</v>
      </c>
      <c r="X44" s="1469">
        <f t="shared" si="3"/>
        <v>19.5</v>
      </c>
      <c r="Y44" s="1469">
        <f t="shared" si="3"/>
        <v>18</v>
      </c>
      <c r="Z44" s="1464">
        <f t="shared" si="3"/>
        <v>2.75</v>
      </c>
      <c r="AA44" s="1461">
        <f t="shared" si="3"/>
        <v>3.15</v>
      </c>
      <c r="AB44" s="1461">
        <f t="shared" si="3"/>
        <v>1.9666666666666666</v>
      </c>
      <c r="AC44" s="1467">
        <f t="shared" si="3"/>
        <v>5.65</v>
      </c>
      <c r="AD44" s="1461">
        <f t="shared" si="3"/>
        <v>5.6</v>
      </c>
      <c r="AE44" s="1461">
        <f t="shared" si="3"/>
        <v>3.5999999999999996</v>
      </c>
      <c r="AF44" s="1462">
        <f t="shared" si="3"/>
        <v>944</v>
      </c>
      <c r="AG44" s="1463">
        <f t="shared" si="3"/>
        <v>950</v>
      </c>
      <c r="AH44" s="1463">
        <f t="shared" si="3"/>
        <v>956.66666666666663</v>
      </c>
      <c r="AI44" s="1470"/>
      <c r="AJ44" s="1463"/>
      <c r="AK44" s="1463"/>
      <c r="AL44" s="1462"/>
      <c r="AM44" s="1463"/>
      <c r="AN44" s="1463"/>
      <c r="AO44" s="1467"/>
      <c r="AP44" s="1463"/>
      <c r="AQ44" s="1471"/>
      <c r="AR44" s="280"/>
      <c r="AS44" s="280"/>
    </row>
    <row r="45" spans="1:45" s="307" customFormat="1" x14ac:dyDescent="0.3">
      <c r="A45" s="1472" t="s">
        <v>366</v>
      </c>
      <c r="B45" s="1473">
        <v>12.4</v>
      </c>
      <c r="C45" s="1446">
        <v>12.5</v>
      </c>
      <c r="D45" s="1446">
        <v>13.2</v>
      </c>
      <c r="E45" s="1474">
        <v>280</v>
      </c>
      <c r="F45" s="1448">
        <v>385</v>
      </c>
      <c r="G45" s="1448">
        <v>405</v>
      </c>
      <c r="H45" s="1475">
        <v>76.099999999999994</v>
      </c>
      <c r="I45" s="1446">
        <v>75.8</v>
      </c>
      <c r="J45" s="1446">
        <v>75.2</v>
      </c>
      <c r="K45" s="1476">
        <v>0.44</v>
      </c>
      <c r="L45" s="1451">
        <v>0.43</v>
      </c>
      <c r="M45" s="1451">
        <v>0.44</v>
      </c>
      <c r="N45" s="1477">
        <v>8.3000000000000007</v>
      </c>
      <c r="O45" s="1446">
        <v>7.9</v>
      </c>
      <c r="P45" s="1446">
        <v>7.7</v>
      </c>
      <c r="Q45" s="1475">
        <v>66.8</v>
      </c>
      <c r="R45" s="1446">
        <v>65.5</v>
      </c>
      <c r="S45" s="1446">
        <v>64.400000000000006</v>
      </c>
      <c r="T45" s="1477">
        <v>8.75</v>
      </c>
      <c r="U45" s="1446">
        <v>8.5</v>
      </c>
      <c r="V45" s="1446">
        <v>9.25</v>
      </c>
      <c r="W45" s="1477">
        <v>9.5</v>
      </c>
      <c r="X45" s="1446">
        <v>10</v>
      </c>
      <c r="Y45" s="1446">
        <v>13.5</v>
      </c>
      <c r="Z45" s="1475">
        <v>2.8</v>
      </c>
      <c r="AA45" s="1446">
        <v>3.5</v>
      </c>
      <c r="AB45" s="1446">
        <v>2.2999999999999998</v>
      </c>
      <c r="AC45" s="1477">
        <v>6.7</v>
      </c>
      <c r="AD45" s="1446">
        <v>6.1</v>
      </c>
      <c r="AE45" s="1446">
        <v>4.5</v>
      </c>
      <c r="AF45" s="1474">
        <v>943</v>
      </c>
      <c r="AG45" s="1448">
        <v>935</v>
      </c>
      <c r="AH45" s="1448">
        <v>990</v>
      </c>
      <c r="AI45" s="1454"/>
      <c r="AJ45" s="1455"/>
      <c r="AK45" s="1455"/>
      <c r="AL45" s="1478"/>
      <c r="AM45" s="1455"/>
      <c r="AN45" s="1455"/>
      <c r="AO45" s="1479"/>
      <c r="AP45" s="1458"/>
      <c r="AQ45" s="1459"/>
      <c r="AR45" s="353"/>
      <c r="AS45" s="353"/>
    </row>
    <row r="46" spans="1:45" s="58" customFormat="1" x14ac:dyDescent="0.3">
      <c r="A46" s="1472" t="s">
        <v>367</v>
      </c>
      <c r="B46" s="1475">
        <v>13.1</v>
      </c>
      <c r="C46" s="1446">
        <v>12.6</v>
      </c>
      <c r="D46" s="1446">
        <v>13.6</v>
      </c>
      <c r="E46" s="1474">
        <v>330</v>
      </c>
      <c r="F46" s="1448">
        <v>435</v>
      </c>
      <c r="G46" s="1448">
        <v>435</v>
      </c>
      <c r="H46" s="1475">
        <v>75.5</v>
      </c>
      <c r="I46" s="1446">
        <v>76</v>
      </c>
      <c r="J46" s="1446">
        <v>76.099999999999994</v>
      </c>
      <c r="K46" s="1476">
        <v>0.41</v>
      </c>
      <c r="L46" s="1451">
        <v>0.41</v>
      </c>
      <c r="M46" s="1451">
        <v>0.42</v>
      </c>
      <c r="N46" s="1477">
        <v>7.1</v>
      </c>
      <c r="O46" s="1446">
        <v>6.8</v>
      </c>
      <c r="P46" s="1446">
        <v>6.7</v>
      </c>
      <c r="Q46" s="1475">
        <v>62.7</v>
      </c>
      <c r="R46" s="1446">
        <v>62.2</v>
      </c>
      <c r="S46" s="1446">
        <v>61.3</v>
      </c>
      <c r="T46" s="1477">
        <v>10.25</v>
      </c>
      <c r="U46" s="1446">
        <v>15.5</v>
      </c>
      <c r="V46" s="1446">
        <v>13</v>
      </c>
      <c r="W46" s="1477">
        <v>23.5</v>
      </c>
      <c r="X46" s="1446">
        <v>29</v>
      </c>
      <c r="Y46" s="1446">
        <v>26</v>
      </c>
      <c r="Z46" s="1475">
        <v>2.7</v>
      </c>
      <c r="AA46" s="1446">
        <v>2.8</v>
      </c>
      <c r="AB46" s="1446">
        <v>1.8</v>
      </c>
      <c r="AC46" s="1477">
        <v>4.5999999999999996</v>
      </c>
      <c r="AD46" s="1446">
        <v>5.0999999999999996</v>
      </c>
      <c r="AE46" s="1446">
        <v>3.7</v>
      </c>
      <c r="AF46" s="1474">
        <v>945</v>
      </c>
      <c r="AG46" s="1448">
        <v>965</v>
      </c>
      <c r="AH46" s="1448">
        <v>1025</v>
      </c>
      <c r="AI46" s="1454"/>
      <c r="AJ46" s="1455"/>
      <c r="AK46" s="1455"/>
      <c r="AL46" s="1478"/>
      <c r="AM46" s="1455"/>
      <c r="AN46" s="1455"/>
      <c r="AO46" s="1479"/>
      <c r="AP46" s="1458"/>
      <c r="AQ46" s="1459"/>
      <c r="AR46" s="280"/>
      <c r="AS46" s="280"/>
    </row>
    <row r="47" spans="1:45" s="58" customFormat="1" ht="15" thickBot="1" x14ac:dyDescent="0.3">
      <c r="A47" s="1480" t="s">
        <v>368</v>
      </c>
      <c r="B47" s="1481"/>
      <c r="C47" s="1482"/>
      <c r="D47" s="1483">
        <v>13.5</v>
      </c>
      <c r="E47" s="1484"/>
      <c r="F47" s="1485"/>
      <c r="G47" s="1486">
        <v>460</v>
      </c>
      <c r="H47" s="1481"/>
      <c r="I47" s="1482"/>
      <c r="J47" s="1483">
        <v>75.400000000000006</v>
      </c>
      <c r="K47" s="1487"/>
      <c r="L47" s="1488"/>
      <c r="M47" s="1489">
        <v>0.4</v>
      </c>
      <c r="N47" s="1484"/>
      <c r="O47" s="1485"/>
      <c r="P47" s="1483">
        <v>5.9</v>
      </c>
      <c r="Q47" s="1481"/>
      <c r="R47" s="1482"/>
      <c r="S47" s="1483">
        <v>60.8</v>
      </c>
      <c r="T47" s="1490"/>
      <c r="U47" s="1491"/>
      <c r="V47" s="1483">
        <v>7</v>
      </c>
      <c r="W47" s="1373"/>
      <c r="X47" s="1492"/>
      <c r="Y47" s="1483">
        <v>14.5</v>
      </c>
      <c r="Z47" s="1481"/>
      <c r="AA47" s="1482"/>
      <c r="AB47" s="1483">
        <v>1.8</v>
      </c>
      <c r="AC47" s="1493"/>
      <c r="AD47" s="1482"/>
      <c r="AE47" s="1483">
        <v>2.6</v>
      </c>
      <c r="AF47" s="1484"/>
      <c r="AG47" s="1485"/>
      <c r="AH47" s="1486">
        <v>855</v>
      </c>
      <c r="AI47" s="1494"/>
      <c r="AJ47" s="1485"/>
      <c r="AK47" s="1485"/>
      <c r="AL47" s="1484"/>
      <c r="AM47" s="1485"/>
      <c r="AN47" s="1485"/>
      <c r="AO47" s="1493"/>
      <c r="AP47" s="1482"/>
      <c r="AQ47" s="1495"/>
      <c r="AR47" s="280"/>
      <c r="AS47" s="280"/>
    </row>
    <row r="49" spans="1:44" s="1496" customFormat="1" ht="21.6" thickBot="1" x14ac:dyDescent="0.45">
      <c r="A49" s="1497" t="s">
        <v>374</v>
      </c>
    </row>
    <row r="50" spans="1:44" s="1496" customFormat="1" ht="15.6" x14ac:dyDescent="0.3">
      <c r="A50" s="1938" t="s">
        <v>81</v>
      </c>
      <c r="B50" s="1936" t="s">
        <v>82</v>
      </c>
      <c r="C50" s="1936"/>
      <c r="D50" s="1936"/>
      <c r="E50" s="1936"/>
      <c r="F50" s="1936"/>
      <c r="G50" s="1937"/>
      <c r="H50" s="1936" t="s">
        <v>83</v>
      </c>
      <c r="I50" s="1936"/>
      <c r="J50" s="1936"/>
      <c r="K50" s="1936"/>
      <c r="L50" s="1936"/>
      <c r="M50" s="1936"/>
      <c r="N50" s="1936"/>
      <c r="O50" s="1936"/>
      <c r="P50" s="1937"/>
      <c r="Q50" s="1936" t="s">
        <v>84</v>
      </c>
      <c r="R50" s="1936"/>
      <c r="S50" s="1936"/>
      <c r="T50" s="1936"/>
      <c r="U50" s="1936"/>
      <c r="V50" s="1936"/>
      <c r="W50" s="1936"/>
      <c r="X50" s="1936"/>
      <c r="Y50" s="1937"/>
      <c r="Z50" s="1936" t="s">
        <v>363</v>
      </c>
      <c r="AA50" s="1936"/>
      <c r="AB50" s="1936"/>
      <c r="AC50" s="1936"/>
      <c r="AD50" s="1936"/>
      <c r="AE50" s="1936"/>
      <c r="AF50" s="1936"/>
      <c r="AG50" s="1936"/>
      <c r="AH50" s="1937"/>
      <c r="AI50" s="1936" t="s">
        <v>86</v>
      </c>
      <c r="AJ50" s="1936"/>
      <c r="AK50" s="1936"/>
      <c r="AL50" s="1936"/>
      <c r="AM50" s="1936"/>
      <c r="AN50" s="1936"/>
      <c r="AO50" s="1936"/>
      <c r="AP50" s="1936"/>
      <c r="AQ50" s="1937"/>
    </row>
    <row r="51" spans="1:44" s="1496" customFormat="1" ht="15" x14ac:dyDescent="0.3">
      <c r="A51" s="1939"/>
      <c r="B51" s="1929" t="s">
        <v>87</v>
      </c>
      <c r="C51" s="1929"/>
      <c r="D51" s="1931"/>
      <c r="E51" s="1929" t="s">
        <v>88</v>
      </c>
      <c r="F51" s="1929"/>
      <c r="G51" s="1930"/>
      <c r="H51" s="1929" t="s">
        <v>89</v>
      </c>
      <c r="I51" s="1929"/>
      <c r="J51" s="1931"/>
      <c r="K51" s="1932" t="s">
        <v>90</v>
      </c>
      <c r="L51" s="1929"/>
      <c r="M51" s="1931"/>
      <c r="N51" s="1929" t="s">
        <v>91</v>
      </c>
      <c r="O51" s="1929"/>
      <c r="P51" s="1930"/>
      <c r="Q51" s="1929" t="s">
        <v>92</v>
      </c>
      <c r="R51" s="1929"/>
      <c r="S51" s="1931"/>
      <c r="T51" s="1932" t="s">
        <v>93</v>
      </c>
      <c r="U51" s="1929"/>
      <c r="V51" s="1931"/>
      <c r="W51" s="1929" t="s">
        <v>94</v>
      </c>
      <c r="X51" s="1929"/>
      <c r="Y51" s="1930"/>
      <c r="Z51" s="1929" t="s">
        <v>95</v>
      </c>
      <c r="AA51" s="1929"/>
      <c r="AB51" s="1931"/>
      <c r="AC51" s="1932" t="s">
        <v>96</v>
      </c>
      <c r="AD51" s="1929"/>
      <c r="AE51" s="1931"/>
      <c r="AF51" s="1929" t="s">
        <v>97</v>
      </c>
      <c r="AG51" s="1929"/>
      <c r="AH51" s="1930"/>
      <c r="AI51" s="1929" t="s">
        <v>98</v>
      </c>
      <c r="AJ51" s="1929"/>
      <c r="AK51" s="1931"/>
      <c r="AL51" s="1932" t="s">
        <v>99</v>
      </c>
      <c r="AM51" s="1929"/>
      <c r="AN51" s="1931"/>
      <c r="AO51" s="1929" t="s">
        <v>100</v>
      </c>
      <c r="AP51" s="1929"/>
      <c r="AQ51" s="1930"/>
    </row>
    <row r="52" spans="1:44" s="1496" customFormat="1" ht="13.8" thickBot="1" x14ac:dyDescent="0.3">
      <c r="A52" s="1940"/>
      <c r="B52" s="313">
        <v>2013</v>
      </c>
      <c r="C52" s="313">
        <v>2014</v>
      </c>
      <c r="D52" s="314"/>
      <c r="E52" s="313">
        <v>2013</v>
      </c>
      <c r="F52" s="313">
        <v>2014</v>
      </c>
      <c r="G52" s="314"/>
      <c r="H52" s="313">
        <v>2013</v>
      </c>
      <c r="I52" s="313">
        <v>2014</v>
      </c>
      <c r="J52" s="314"/>
      <c r="K52" s="313">
        <v>2013</v>
      </c>
      <c r="L52" s="313">
        <v>2014</v>
      </c>
      <c r="M52" s="314"/>
      <c r="N52" s="313">
        <v>2013</v>
      </c>
      <c r="O52" s="313">
        <v>2014</v>
      </c>
      <c r="P52" s="314"/>
      <c r="Q52" s="313">
        <v>2013</v>
      </c>
      <c r="R52" s="313">
        <v>2014</v>
      </c>
      <c r="S52" s="314"/>
      <c r="T52" s="313">
        <v>2013</v>
      </c>
      <c r="U52" s="313">
        <v>2014</v>
      </c>
      <c r="V52" s="314"/>
      <c r="W52" s="313">
        <v>2013</v>
      </c>
      <c r="X52" s="313">
        <v>2014</v>
      </c>
      <c r="Y52" s="314"/>
      <c r="Z52" s="313">
        <v>2013</v>
      </c>
      <c r="AA52" s="313">
        <v>2014</v>
      </c>
      <c r="AB52" s="314"/>
      <c r="AC52" s="313">
        <v>2013</v>
      </c>
      <c r="AD52" s="313" t="s">
        <v>375</v>
      </c>
      <c r="AE52" s="314"/>
      <c r="AF52" s="313">
        <v>2013</v>
      </c>
      <c r="AG52" s="313">
        <v>2014</v>
      </c>
      <c r="AH52" s="314"/>
      <c r="AI52" s="313">
        <v>2013</v>
      </c>
      <c r="AJ52" s="313">
        <v>2014</v>
      </c>
      <c r="AK52" s="314"/>
      <c r="AL52" s="313">
        <v>2013</v>
      </c>
      <c r="AM52" s="313">
        <v>2014</v>
      </c>
      <c r="AN52" s="314"/>
      <c r="AO52" s="313">
        <v>2013</v>
      </c>
      <c r="AP52" s="313">
        <v>2014</v>
      </c>
      <c r="AQ52" s="1498"/>
    </row>
    <row r="53" spans="1:44" s="1496" customFormat="1" x14ac:dyDescent="0.3">
      <c r="A53" s="1444" t="s">
        <v>264</v>
      </c>
      <c r="B53" s="1499">
        <v>11.8</v>
      </c>
      <c r="C53" s="1499">
        <v>13.3</v>
      </c>
      <c r="D53" s="1500"/>
      <c r="E53" s="1501">
        <v>410</v>
      </c>
      <c r="F53" s="1502">
        <v>304</v>
      </c>
      <c r="G53" s="1503"/>
      <c r="H53" s="1504">
        <v>77.099999999999994</v>
      </c>
      <c r="I53" s="1499">
        <v>78.5</v>
      </c>
      <c r="J53" s="1505"/>
      <c r="K53" s="1506">
        <v>0.41</v>
      </c>
      <c r="L53" s="1507">
        <v>0.39</v>
      </c>
      <c r="M53" s="1508"/>
      <c r="N53" s="1501">
        <v>9.8000000000000007</v>
      </c>
      <c r="O53" s="1499">
        <v>17.100000000000001</v>
      </c>
      <c r="P53" s="1505"/>
      <c r="Q53" s="1504">
        <v>68.2</v>
      </c>
      <c r="R53" s="1499">
        <v>62.6</v>
      </c>
      <c r="S53" s="1505"/>
      <c r="T53" s="1509">
        <v>4.5</v>
      </c>
      <c r="U53" s="1499">
        <v>5.7</v>
      </c>
      <c r="V53" s="1505"/>
      <c r="W53" s="1509">
        <v>9.5</v>
      </c>
      <c r="X53" s="1499">
        <v>8.6999999999999993</v>
      </c>
      <c r="Y53" s="1505"/>
      <c r="Z53" s="1504">
        <v>3.2</v>
      </c>
      <c r="AA53" s="1499">
        <v>4.0999999999999996</v>
      </c>
      <c r="AB53" s="1505"/>
      <c r="AC53" s="1509">
        <v>5.9</v>
      </c>
      <c r="AD53" s="1510">
        <v>164.9</v>
      </c>
      <c r="AE53" s="1505"/>
      <c r="AF53" s="1511">
        <v>850</v>
      </c>
      <c r="AG53" s="1512">
        <v>943</v>
      </c>
      <c r="AH53" s="1503"/>
      <c r="AI53" s="1513">
        <v>66</v>
      </c>
      <c r="AJ53" s="1514">
        <v>138</v>
      </c>
      <c r="AK53" s="1515"/>
      <c r="AL53" s="1516">
        <v>311</v>
      </c>
      <c r="AM53" s="1514">
        <v>459</v>
      </c>
      <c r="AN53" s="1515"/>
      <c r="AO53" s="1514">
        <v>17.5</v>
      </c>
      <c r="AP53" s="1514">
        <v>23.2</v>
      </c>
      <c r="AQ53" s="1517"/>
    </row>
    <row r="54" spans="1:44" s="1496" customFormat="1" ht="15" thickBot="1" x14ac:dyDescent="0.35">
      <c r="A54" s="1460" t="s">
        <v>102</v>
      </c>
      <c r="B54" s="1518">
        <f t="shared" ref="B54:AP54" si="4">AVERAGE(B55:B58)</f>
        <v>12.8</v>
      </c>
      <c r="C54" s="1518">
        <f t="shared" si="4"/>
        <v>13.531731335180925</v>
      </c>
      <c r="D54" s="1518"/>
      <c r="E54" s="333">
        <f t="shared" si="4"/>
        <v>431.25</v>
      </c>
      <c r="F54" s="1519">
        <f t="shared" si="4"/>
        <v>333.01609502804149</v>
      </c>
      <c r="G54" s="1519"/>
      <c r="H54" s="335">
        <f t="shared" si="4"/>
        <v>75.899999999999991</v>
      </c>
      <c r="I54" s="1518">
        <f t="shared" si="4"/>
        <v>76.63138576930082</v>
      </c>
      <c r="J54" s="1518"/>
      <c r="K54" s="336">
        <f t="shared" si="4"/>
        <v>0.41499999999999998</v>
      </c>
      <c r="L54" s="1520">
        <f t="shared" si="4"/>
        <v>0.42819514326041619</v>
      </c>
      <c r="M54" s="1520"/>
      <c r="N54" s="338">
        <f t="shared" si="4"/>
        <v>8.1000000000000014</v>
      </c>
      <c r="O54" s="1518">
        <f t="shared" si="4"/>
        <v>18.125</v>
      </c>
      <c r="P54" s="1518"/>
      <c r="Q54" s="335">
        <f t="shared" si="4"/>
        <v>66.55</v>
      </c>
      <c r="R54" s="1518">
        <f t="shared" si="4"/>
        <v>61.043265613003193</v>
      </c>
      <c r="S54" s="1518"/>
      <c r="T54" s="338">
        <f t="shared" si="4"/>
        <v>7.4375</v>
      </c>
      <c r="U54" s="1518">
        <f t="shared" si="4"/>
        <v>6.9999999999999991</v>
      </c>
      <c r="V54" s="1518"/>
      <c r="W54" s="338">
        <f t="shared" si="4"/>
        <v>15.625</v>
      </c>
      <c r="X54" s="1518">
        <f t="shared" si="4"/>
        <v>12.05</v>
      </c>
      <c r="Y54" s="1518"/>
      <c r="Z54" s="335">
        <f t="shared" si="4"/>
        <v>2.5250000000000004</v>
      </c>
      <c r="AA54" s="1518">
        <f t="shared" si="4"/>
        <v>5.5762499999999999</v>
      </c>
      <c r="AB54" s="1518"/>
      <c r="AC54" s="338">
        <f t="shared" si="4"/>
        <v>5</v>
      </c>
      <c r="AD54" s="1519">
        <f t="shared" si="4"/>
        <v>169.07499999999999</v>
      </c>
      <c r="AE54" s="1518"/>
      <c r="AF54" s="333">
        <f t="shared" si="4"/>
        <v>890</v>
      </c>
      <c r="AG54" s="1521">
        <f t="shared" si="4"/>
        <v>928.71249999999998</v>
      </c>
      <c r="AH54" s="1522"/>
      <c r="AI54" s="1521">
        <f t="shared" si="4"/>
        <v>106.75</v>
      </c>
      <c r="AJ54" s="1521">
        <f t="shared" si="4"/>
        <v>146.25</v>
      </c>
      <c r="AK54" s="1523"/>
      <c r="AL54" s="1521">
        <f t="shared" si="4"/>
        <v>466</v>
      </c>
      <c r="AM54" s="1521">
        <f t="shared" si="4"/>
        <v>566.25</v>
      </c>
      <c r="AN54" s="1523"/>
      <c r="AO54" s="1518">
        <f t="shared" si="4"/>
        <v>18.350000000000001</v>
      </c>
      <c r="AP54" s="1518">
        <f t="shared" si="4"/>
        <v>20.225000000000001</v>
      </c>
      <c r="AQ54" s="1522"/>
    </row>
    <row r="55" spans="1:44" s="1496" customFormat="1" x14ac:dyDescent="0.3">
      <c r="A55" s="1524" t="s">
        <v>366</v>
      </c>
      <c r="B55" s="1499">
        <v>12.2</v>
      </c>
      <c r="C55" s="1525">
        <v>13.13191779631231</v>
      </c>
      <c r="D55" s="1505"/>
      <c r="E55" s="1511">
        <v>405</v>
      </c>
      <c r="F55" s="1502">
        <v>314.38151543993894</v>
      </c>
      <c r="G55" s="1503"/>
      <c r="H55" s="1526">
        <v>75.3</v>
      </c>
      <c r="I55" s="1499">
        <v>77.109602327837052</v>
      </c>
      <c r="J55" s="1505"/>
      <c r="K55" s="1527">
        <v>0.46</v>
      </c>
      <c r="L55" s="1507">
        <v>0.44563133246552533</v>
      </c>
      <c r="M55" s="1508"/>
      <c r="N55" s="1528">
        <v>8.4</v>
      </c>
      <c r="O55" s="1499">
        <v>17.600000000000001</v>
      </c>
      <c r="P55" s="1505"/>
      <c r="Q55" s="1526">
        <v>66.8</v>
      </c>
      <c r="R55" s="1499">
        <v>60.954512981917595</v>
      </c>
      <c r="S55" s="1505"/>
      <c r="T55" s="1528">
        <v>6.75</v>
      </c>
      <c r="U55" s="1499">
        <v>7.2</v>
      </c>
      <c r="V55" s="1505"/>
      <c r="W55" s="1528">
        <v>11</v>
      </c>
      <c r="X55" s="1499">
        <v>11.1</v>
      </c>
      <c r="Y55" s="1505"/>
      <c r="Z55" s="1526">
        <v>2.1</v>
      </c>
      <c r="AA55" s="1499">
        <v>5.34</v>
      </c>
      <c r="AB55" s="1505"/>
      <c r="AC55" s="1528">
        <v>4.0999999999999996</v>
      </c>
      <c r="AD55" s="1510">
        <v>165.05</v>
      </c>
      <c r="AE55" s="1505"/>
      <c r="AF55" s="1529">
        <v>920</v>
      </c>
      <c r="AG55" s="1510">
        <v>994.8</v>
      </c>
      <c r="AH55" s="1503"/>
      <c r="AI55" s="1530">
        <v>99</v>
      </c>
      <c r="AJ55" s="1514">
        <v>134</v>
      </c>
      <c r="AK55" s="1515"/>
      <c r="AL55" s="1516">
        <v>436</v>
      </c>
      <c r="AM55" s="1514">
        <v>503</v>
      </c>
      <c r="AN55" s="1515"/>
      <c r="AO55" s="1525">
        <v>18.100000000000001</v>
      </c>
      <c r="AP55" s="1525">
        <v>20.3</v>
      </c>
      <c r="AQ55" s="1517"/>
    </row>
    <row r="56" spans="1:44" s="1496" customFormat="1" x14ac:dyDescent="0.3">
      <c r="A56" s="1524" t="s">
        <v>368</v>
      </c>
      <c r="B56" s="1499">
        <v>12.8</v>
      </c>
      <c r="C56" s="1525">
        <v>12.989942624780296</v>
      </c>
      <c r="D56" s="1505"/>
      <c r="E56" s="1529">
        <v>435</v>
      </c>
      <c r="F56" s="1502">
        <v>335.58672043173397</v>
      </c>
      <c r="G56" s="1503"/>
      <c r="H56" s="1526">
        <v>76.400000000000006</v>
      </c>
      <c r="I56" s="1499">
        <v>77.280467039649722</v>
      </c>
      <c r="J56" s="1505"/>
      <c r="K56" s="1527">
        <v>0.38</v>
      </c>
      <c r="L56" s="1507">
        <v>0.40089538822321114</v>
      </c>
      <c r="M56" s="1508"/>
      <c r="N56" s="1528">
        <v>6.7</v>
      </c>
      <c r="O56" s="1499">
        <v>18</v>
      </c>
      <c r="P56" s="1505"/>
      <c r="Q56" s="1526">
        <v>63.1</v>
      </c>
      <c r="R56" s="1499">
        <v>58.008262933738841</v>
      </c>
      <c r="S56" s="1505"/>
      <c r="T56" s="1528">
        <v>6</v>
      </c>
      <c r="U56" s="1499">
        <v>5</v>
      </c>
      <c r="V56" s="1505"/>
      <c r="W56" s="1528">
        <v>10.5</v>
      </c>
      <c r="X56" s="1499">
        <v>10</v>
      </c>
      <c r="Y56" s="1505"/>
      <c r="Z56" s="1526">
        <v>2.2000000000000002</v>
      </c>
      <c r="AA56" s="1499">
        <v>5.835</v>
      </c>
      <c r="AB56" s="1505"/>
      <c r="AC56" s="1528">
        <v>3.9</v>
      </c>
      <c r="AD56" s="1510">
        <v>150.55000000000001</v>
      </c>
      <c r="AE56" s="1505"/>
      <c r="AF56" s="1529">
        <v>840</v>
      </c>
      <c r="AG56" s="1510">
        <v>848.55</v>
      </c>
      <c r="AH56" s="1503"/>
      <c r="AI56" s="1530">
        <v>93</v>
      </c>
      <c r="AJ56" s="1514">
        <v>118</v>
      </c>
      <c r="AK56" s="1515"/>
      <c r="AL56" s="1516">
        <v>401</v>
      </c>
      <c r="AM56" s="1514">
        <v>513</v>
      </c>
      <c r="AN56" s="1515"/>
      <c r="AO56" s="1525">
        <v>18.399999999999999</v>
      </c>
      <c r="AP56" s="1525">
        <v>18.2</v>
      </c>
      <c r="AQ56" s="1517"/>
    </row>
    <row r="57" spans="1:44" s="1496" customFormat="1" x14ac:dyDescent="0.3">
      <c r="A57" s="1524" t="s">
        <v>365</v>
      </c>
      <c r="B57" s="1499">
        <v>12.7</v>
      </c>
      <c r="C57" s="1525">
        <v>13.305064919631098</v>
      </c>
      <c r="D57" s="1505"/>
      <c r="E57" s="1529">
        <v>475</v>
      </c>
      <c r="F57" s="1502">
        <v>390.09614424049295</v>
      </c>
      <c r="G57" s="1503"/>
      <c r="H57" s="1526">
        <v>76.099999999999994</v>
      </c>
      <c r="I57" s="1499">
        <v>76.83547370971651</v>
      </c>
      <c r="J57" s="1505"/>
      <c r="K57" s="1527">
        <v>0.41</v>
      </c>
      <c r="L57" s="1507">
        <v>0.43625385235292841</v>
      </c>
      <c r="M57" s="1508"/>
      <c r="N57" s="1528">
        <v>7.8</v>
      </c>
      <c r="O57" s="1499">
        <v>20.399999999999999</v>
      </c>
      <c r="P57" s="1505"/>
      <c r="Q57" s="1526">
        <v>66.5</v>
      </c>
      <c r="R57" s="1499">
        <v>61.210286536356342</v>
      </c>
      <c r="S57" s="1505"/>
      <c r="T57" s="1528">
        <v>6.5</v>
      </c>
      <c r="U57" s="1499">
        <v>7.1</v>
      </c>
      <c r="V57" s="1505"/>
      <c r="W57" s="1528">
        <v>24</v>
      </c>
      <c r="X57" s="1499">
        <v>14.9</v>
      </c>
      <c r="Y57" s="1505"/>
      <c r="Z57" s="1526">
        <v>2.6</v>
      </c>
      <c r="AA57" s="1499">
        <v>5.93</v>
      </c>
      <c r="AB57" s="1505"/>
      <c r="AC57" s="1528">
        <v>5.4</v>
      </c>
      <c r="AD57" s="1510">
        <v>165.2</v>
      </c>
      <c r="AE57" s="1505"/>
      <c r="AF57" s="1529">
        <v>875</v>
      </c>
      <c r="AG57" s="1510">
        <v>858.5</v>
      </c>
      <c r="AH57" s="1503"/>
      <c r="AI57" s="1530">
        <v>96</v>
      </c>
      <c r="AJ57" s="1514">
        <v>156</v>
      </c>
      <c r="AK57" s="1515"/>
      <c r="AL57" s="1516">
        <v>460</v>
      </c>
      <c r="AM57" s="1514">
        <v>598</v>
      </c>
      <c r="AN57" s="1515"/>
      <c r="AO57" s="1525">
        <v>17.3</v>
      </c>
      <c r="AP57" s="1525">
        <v>20.5</v>
      </c>
      <c r="AQ57" s="1517"/>
    </row>
    <row r="58" spans="1:44" s="1496" customFormat="1" ht="15" thickBot="1" x14ac:dyDescent="0.35">
      <c r="A58" s="1531" t="s">
        <v>30</v>
      </c>
      <c r="B58" s="1492">
        <v>13.5</v>
      </c>
      <c r="C58" s="1532">
        <v>14.7</v>
      </c>
      <c r="D58" s="1533"/>
      <c r="E58" s="1534">
        <v>410</v>
      </c>
      <c r="F58" s="1535">
        <v>292</v>
      </c>
      <c r="G58" s="1536"/>
      <c r="H58" s="1537">
        <v>75.8</v>
      </c>
      <c r="I58" s="1492">
        <v>75.3</v>
      </c>
      <c r="J58" s="1533"/>
      <c r="K58" s="1538">
        <v>0.41</v>
      </c>
      <c r="L58" s="1539">
        <v>0.43</v>
      </c>
      <c r="M58" s="1540"/>
      <c r="N58" s="1541">
        <v>9.5</v>
      </c>
      <c r="O58" s="1492">
        <v>16.5</v>
      </c>
      <c r="P58" s="1533"/>
      <c r="Q58" s="1537">
        <v>69.8</v>
      </c>
      <c r="R58" s="1492">
        <v>64</v>
      </c>
      <c r="S58" s="1533"/>
      <c r="T58" s="1541">
        <v>10.5</v>
      </c>
      <c r="U58" s="1492">
        <v>8.6999999999999993</v>
      </c>
      <c r="V58" s="1533"/>
      <c r="W58" s="1541">
        <v>17</v>
      </c>
      <c r="X58" s="1492">
        <v>12.2</v>
      </c>
      <c r="Y58" s="1533"/>
      <c r="Z58" s="1537">
        <v>3.2</v>
      </c>
      <c r="AA58" s="1492">
        <v>5.2</v>
      </c>
      <c r="AB58" s="1533"/>
      <c r="AC58" s="1541">
        <v>6.6</v>
      </c>
      <c r="AD58" s="1542">
        <v>195.5</v>
      </c>
      <c r="AE58" s="1533"/>
      <c r="AF58" s="1534">
        <v>925</v>
      </c>
      <c r="AG58" s="1542">
        <v>1013</v>
      </c>
      <c r="AH58" s="1536"/>
      <c r="AI58" s="1543">
        <v>139</v>
      </c>
      <c r="AJ58" s="1532">
        <v>177</v>
      </c>
      <c r="AK58" s="1544"/>
      <c r="AL58" s="1545">
        <v>567</v>
      </c>
      <c r="AM58" s="1532">
        <v>651</v>
      </c>
      <c r="AN58" s="1544"/>
      <c r="AO58" s="1546">
        <v>19.600000000000001</v>
      </c>
      <c r="AP58" s="1546">
        <v>21.9</v>
      </c>
      <c r="AQ58" s="1547"/>
    </row>
    <row r="59" spans="1:44" s="1496" customFormat="1" x14ac:dyDescent="0.3">
      <c r="B59" s="1497"/>
      <c r="AE59" s="1548" t="s">
        <v>376</v>
      </c>
    </row>
    <row r="60" spans="1:44" s="185" customFormat="1" ht="20.100000000000001" customHeight="1" thickBot="1" x14ac:dyDescent="0.45">
      <c r="A60" s="559" t="s">
        <v>214</v>
      </c>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row>
    <row r="61" spans="1:44" s="185" customFormat="1" ht="20.100000000000001" customHeight="1" x14ac:dyDescent="0.3">
      <c r="A61" s="1984" t="s">
        <v>81</v>
      </c>
      <c r="B61" s="1957" t="s">
        <v>82</v>
      </c>
      <c r="C61" s="1957"/>
      <c r="D61" s="1957"/>
      <c r="E61" s="1957"/>
      <c r="F61" s="1957"/>
      <c r="G61" s="1959"/>
      <c r="H61" s="1957" t="s">
        <v>83</v>
      </c>
      <c r="I61" s="1957"/>
      <c r="J61" s="1957"/>
      <c r="K61" s="1957"/>
      <c r="L61" s="1957"/>
      <c r="M61" s="1957"/>
      <c r="N61" s="1957"/>
      <c r="O61" s="1957"/>
      <c r="P61" s="1959"/>
      <c r="Q61" s="1957" t="s">
        <v>84</v>
      </c>
      <c r="R61" s="1957"/>
      <c r="S61" s="1957"/>
      <c r="T61" s="1957"/>
      <c r="U61" s="1957"/>
      <c r="V61" s="1957"/>
      <c r="W61" s="1957"/>
      <c r="X61" s="1957"/>
      <c r="Y61" s="1959"/>
      <c r="Z61" s="1957" t="s">
        <v>85</v>
      </c>
      <c r="AA61" s="1957"/>
      <c r="AB61" s="1957"/>
      <c r="AC61" s="1957"/>
      <c r="AD61" s="1957"/>
      <c r="AE61" s="1957"/>
      <c r="AF61" s="1957"/>
      <c r="AG61" s="1957"/>
      <c r="AH61" s="1959"/>
      <c r="AI61" s="1957" t="s">
        <v>86</v>
      </c>
      <c r="AJ61" s="1957"/>
      <c r="AK61" s="1957"/>
      <c r="AL61" s="1957"/>
      <c r="AM61" s="1957"/>
      <c r="AN61" s="1957"/>
      <c r="AO61" s="1957"/>
      <c r="AP61" s="1957"/>
      <c r="AQ61" s="1957"/>
      <c r="AR61" s="186"/>
    </row>
    <row r="62" spans="1:44" s="185" customFormat="1" ht="20.100000000000001" customHeight="1" x14ac:dyDescent="0.3">
      <c r="A62" s="1985"/>
      <c r="B62" s="1953" t="s">
        <v>87</v>
      </c>
      <c r="C62" s="1953"/>
      <c r="D62" s="1954"/>
      <c r="E62" s="1953" t="s">
        <v>88</v>
      </c>
      <c r="F62" s="1953"/>
      <c r="G62" s="1958"/>
      <c r="H62" s="1953" t="s">
        <v>89</v>
      </c>
      <c r="I62" s="1953"/>
      <c r="J62" s="1954"/>
      <c r="K62" s="1955" t="s">
        <v>90</v>
      </c>
      <c r="L62" s="1953"/>
      <c r="M62" s="1954"/>
      <c r="N62" s="1953" t="s">
        <v>91</v>
      </c>
      <c r="O62" s="1953"/>
      <c r="P62" s="1958"/>
      <c r="Q62" s="1953" t="s">
        <v>92</v>
      </c>
      <c r="R62" s="1953"/>
      <c r="S62" s="1954"/>
      <c r="T62" s="1955" t="s">
        <v>93</v>
      </c>
      <c r="U62" s="1953"/>
      <c r="V62" s="1954"/>
      <c r="W62" s="1953" t="s">
        <v>94</v>
      </c>
      <c r="X62" s="1953"/>
      <c r="Y62" s="1958"/>
      <c r="Z62" s="1953" t="s">
        <v>95</v>
      </c>
      <c r="AA62" s="1953"/>
      <c r="AB62" s="1954"/>
      <c r="AC62" s="1955" t="s">
        <v>96</v>
      </c>
      <c r="AD62" s="1953"/>
      <c r="AE62" s="1954"/>
      <c r="AF62" s="1953" t="s">
        <v>97</v>
      </c>
      <c r="AG62" s="1953"/>
      <c r="AH62" s="1958"/>
      <c r="AI62" s="1953" t="s">
        <v>98</v>
      </c>
      <c r="AJ62" s="1953"/>
      <c r="AK62" s="1954"/>
      <c r="AL62" s="1955" t="s">
        <v>99</v>
      </c>
      <c r="AM62" s="1953"/>
      <c r="AN62" s="1954"/>
      <c r="AO62" s="1953" t="s">
        <v>100</v>
      </c>
      <c r="AP62" s="1953"/>
      <c r="AQ62" s="1953"/>
      <c r="AR62" s="186"/>
    </row>
    <row r="63" spans="1:44" s="185" customFormat="1" ht="20.100000000000001" customHeight="1" thickBot="1" x14ac:dyDescent="0.35">
      <c r="A63" s="1986"/>
      <c r="B63" s="187">
        <v>2012</v>
      </c>
      <c r="C63" s="187">
        <v>2013</v>
      </c>
      <c r="D63" s="188">
        <v>2014</v>
      </c>
      <c r="E63" s="187">
        <v>2012</v>
      </c>
      <c r="F63" s="187">
        <v>2013</v>
      </c>
      <c r="G63" s="188">
        <v>2014</v>
      </c>
      <c r="H63" s="187">
        <v>2012</v>
      </c>
      <c r="I63" s="187">
        <v>2013</v>
      </c>
      <c r="J63" s="188">
        <v>2014</v>
      </c>
      <c r="K63" s="187">
        <v>2012</v>
      </c>
      <c r="L63" s="187">
        <v>2013</v>
      </c>
      <c r="M63" s="188">
        <v>2014</v>
      </c>
      <c r="N63" s="187">
        <v>2012</v>
      </c>
      <c r="O63" s="187">
        <v>2013</v>
      </c>
      <c r="P63" s="188">
        <v>2014</v>
      </c>
      <c r="Q63" s="187">
        <v>2012</v>
      </c>
      <c r="R63" s="187">
        <v>2013</v>
      </c>
      <c r="S63" s="188">
        <v>2014</v>
      </c>
      <c r="T63" s="187">
        <v>2012</v>
      </c>
      <c r="U63" s="187">
        <v>2013</v>
      </c>
      <c r="V63" s="188">
        <v>2014</v>
      </c>
      <c r="W63" s="187">
        <v>2012</v>
      </c>
      <c r="X63" s="187">
        <v>2013</v>
      </c>
      <c r="Y63" s="188">
        <v>2014</v>
      </c>
      <c r="Z63" s="187">
        <v>2012</v>
      </c>
      <c r="AA63" s="187">
        <v>2013</v>
      </c>
      <c r="AB63" s="188">
        <v>2014</v>
      </c>
      <c r="AC63" s="187">
        <v>2012</v>
      </c>
      <c r="AD63" s="187">
        <v>2013</v>
      </c>
      <c r="AE63" s="188">
        <v>2014</v>
      </c>
      <c r="AF63" s="187">
        <v>2012</v>
      </c>
      <c r="AG63" s="187">
        <v>2013</v>
      </c>
      <c r="AH63" s="188">
        <v>2014</v>
      </c>
      <c r="AI63" s="187">
        <v>2012</v>
      </c>
      <c r="AJ63" s="187">
        <v>2013</v>
      </c>
      <c r="AK63" s="188">
        <v>2014</v>
      </c>
      <c r="AL63" s="187">
        <v>2012</v>
      </c>
      <c r="AM63" s="187">
        <v>2013</v>
      </c>
      <c r="AN63" s="188">
        <v>2014</v>
      </c>
      <c r="AO63" s="187">
        <v>2012</v>
      </c>
      <c r="AP63" s="187">
        <v>2013</v>
      </c>
      <c r="AQ63" s="188">
        <v>2014</v>
      </c>
      <c r="AR63" s="186"/>
    </row>
    <row r="64" spans="1:44" s="184" customFormat="1" ht="20.100000000000001" customHeight="1" x14ac:dyDescent="0.3">
      <c r="A64" s="189" t="s">
        <v>113</v>
      </c>
      <c r="B64" s="190">
        <v>13.9</v>
      </c>
      <c r="C64" s="190">
        <v>13.3</v>
      </c>
      <c r="D64" s="191">
        <v>13.3</v>
      </c>
      <c r="E64" s="192">
        <v>460</v>
      </c>
      <c r="F64" s="193">
        <v>435</v>
      </c>
      <c r="G64" s="194">
        <v>385</v>
      </c>
      <c r="H64" s="195">
        <v>73.8</v>
      </c>
      <c r="I64" s="190">
        <v>75.7</v>
      </c>
      <c r="J64" s="196">
        <v>75.2</v>
      </c>
      <c r="K64" s="197">
        <v>0.42</v>
      </c>
      <c r="L64" s="198">
        <v>0.4</v>
      </c>
      <c r="M64" s="199">
        <v>0.41</v>
      </c>
      <c r="N64" s="192">
        <v>7.9</v>
      </c>
      <c r="O64" s="190">
        <v>8.4</v>
      </c>
      <c r="P64" s="196">
        <v>6.8</v>
      </c>
      <c r="Q64" s="195">
        <v>66.400000000000006</v>
      </c>
      <c r="R64" s="190">
        <v>67.8</v>
      </c>
      <c r="S64" s="196">
        <v>62.2</v>
      </c>
      <c r="T64" s="200">
        <v>9.75</v>
      </c>
      <c r="U64" s="190">
        <v>8.5</v>
      </c>
      <c r="V64" s="196">
        <v>6</v>
      </c>
      <c r="W64" s="200">
        <v>27</v>
      </c>
      <c r="X64" s="190">
        <v>18</v>
      </c>
      <c r="Y64" s="196">
        <v>11.5</v>
      </c>
      <c r="Z64" s="195">
        <v>4.5</v>
      </c>
      <c r="AA64" s="190">
        <v>4.7</v>
      </c>
      <c r="AB64" s="196">
        <v>5.5</v>
      </c>
      <c r="AC64" s="200">
        <v>10.3</v>
      </c>
      <c r="AD64" s="190">
        <v>10.1</v>
      </c>
      <c r="AE64" s="196">
        <v>13.4</v>
      </c>
      <c r="AF64" s="201">
        <v>1125</v>
      </c>
      <c r="AG64" s="202">
        <v>1060</v>
      </c>
      <c r="AH64" s="194">
        <v>985</v>
      </c>
      <c r="AI64" s="203"/>
      <c r="AJ64" s="204">
        <v>105</v>
      </c>
      <c r="AK64" s="205">
        <v>125</v>
      </c>
      <c r="AL64" s="206"/>
      <c r="AM64" s="204">
        <v>440</v>
      </c>
      <c r="AN64" s="205">
        <v>547</v>
      </c>
      <c r="AO64" s="204"/>
      <c r="AP64" s="204">
        <v>18.7</v>
      </c>
      <c r="AQ64" s="204">
        <v>18.600000000000001</v>
      </c>
      <c r="AR64" s="207"/>
    </row>
    <row r="65" spans="1:45" s="184" customFormat="1" ht="20.100000000000001" customHeight="1" thickBot="1" x14ac:dyDescent="0.35">
      <c r="A65" s="208" t="s">
        <v>102</v>
      </c>
      <c r="B65" s="209">
        <f t="shared" ref="B65:AQ65" si="5">AVERAGE(B66:B72)</f>
        <v>14.66</v>
      </c>
      <c r="C65" s="209">
        <f t="shared" si="5"/>
        <v>13.574999999999999</v>
      </c>
      <c r="D65" s="209">
        <f t="shared" si="5"/>
        <v>13.925000000000001</v>
      </c>
      <c r="E65" s="210">
        <f t="shared" si="5"/>
        <v>445</v>
      </c>
      <c r="F65" s="211">
        <f t="shared" si="5"/>
        <v>431.25</v>
      </c>
      <c r="G65" s="211">
        <f t="shared" si="5"/>
        <v>407.5</v>
      </c>
      <c r="H65" s="212">
        <f t="shared" si="5"/>
        <v>74.86</v>
      </c>
      <c r="I65" s="209">
        <f t="shared" si="5"/>
        <v>75.974999999999994</v>
      </c>
      <c r="J65" s="209">
        <f t="shared" si="5"/>
        <v>74.925000000000011</v>
      </c>
      <c r="K65" s="213">
        <f t="shared" si="5"/>
        <v>0.44800000000000006</v>
      </c>
      <c r="L65" s="214">
        <f t="shared" si="5"/>
        <v>0.43249999999999994</v>
      </c>
      <c r="M65" s="214">
        <f t="shared" si="5"/>
        <v>0.41500000000000004</v>
      </c>
      <c r="N65" s="215">
        <f t="shared" si="5"/>
        <v>8.3000000000000007</v>
      </c>
      <c r="O65" s="209">
        <f t="shared" si="5"/>
        <v>9.0500000000000007</v>
      </c>
      <c r="P65" s="209">
        <f t="shared" si="5"/>
        <v>7.2249999999999996</v>
      </c>
      <c r="Q65" s="212">
        <f t="shared" si="5"/>
        <v>68</v>
      </c>
      <c r="R65" s="209">
        <f t="shared" si="5"/>
        <v>69.25</v>
      </c>
      <c r="S65" s="209">
        <f t="shared" si="5"/>
        <v>63.55</v>
      </c>
      <c r="T65" s="215">
        <f t="shared" si="5"/>
        <v>7.1</v>
      </c>
      <c r="U65" s="209">
        <f t="shared" si="5"/>
        <v>7.625</v>
      </c>
      <c r="V65" s="209">
        <f t="shared" si="5"/>
        <v>5.0625</v>
      </c>
      <c r="W65" s="215">
        <f t="shared" si="5"/>
        <v>12.4</v>
      </c>
      <c r="X65" s="209">
        <f t="shared" si="5"/>
        <v>14.5</v>
      </c>
      <c r="Y65" s="209">
        <f t="shared" si="5"/>
        <v>8.375</v>
      </c>
      <c r="Z65" s="212">
        <f t="shared" si="5"/>
        <v>3.8</v>
      </c>
      <c r="AA65" s="209">
        <f t="shared" si="5"/>
        <v>4.4000000000000004</v>
      </c>
      <c r="AB65" s="209">
        <f t="shared" si="5"/>
        <v>4.9749999999999996</v>
      </c>
      <c r="AC65" s="215">
        <f t="shared" si="5"/>
        <v>8.879999999999999</v>
      </c>
      <c r="AD65" s="209">
        <f t="shared" si="5"/>
        <v>8.625</v>
      </c>
      <c r="AE65" s="209">
        <f t="shared" si="5"/>
        <v>11.950000000000001</v>
      </c>
      <c r="AF65" s="210">
        <f t="shared" si="5"/>
        <v>1108</v>
      </c>
      <c r="AG65" s="216">
        <f t="shared" si="5"/>
        <v>1083.75</v>
      </c>
      <c r="AH65" s="216">
        <f t="shared" si="5"/>
        <v>995</v>
      </c>
      <c r="AI65" s="212"/>
      <c r="AJ65" s="211">
        <f t="shared" si="5"/>
        <v>95.25</v>
      </c>
      <c r="AK65" s="211">
        <f t="shared" si="5"/>
        <v>109.25</v>
      </c>
      <c r="AL65" s="215"/>
      <c r="AM65" s="211">
        <f t="shared" si="5"/>
        <v>409.25</v>
      </c>
      <c r="AN65" s="211">
        <f t="shared" si="5"/>
        <v>500.5</v>
      </c>
      <c r="AO65" s="210"/>
      <c r="AP65" s="216">
        <f t="shared" si="5"/>
        <v>18.625</v>
      </c>
      <c r="AQ65" s="216">
        <f t="shared" si="5"/>
        <v>17.925000000000001</v>
      </c>
      <c r="AR65" s="207"/>
    </row>
    <row r="66" spans="1:45" s="218" customFormat="1" ht="20.100000000000001" customHeight="1" x14ac:dyDescent="0.25">
      <c r="A66" s="217" t="s">
        <v>31</v>
      </c>
      <c r="B66" s="190">
        <v>14.7</v>
      </c>
      <c r="D66" s="196"/>
      <c r="E66" s="201">
        <v>445</v>
      </c>
      <c r="F66" s="193"/>
      <c r="G66" s="194"/>
      <c r="H66" s="219">
        <v>74.099999999999994</v>
      </c>
      <c r="I66" s="190"/>
      <c r="J66" s="196"/>
      <c r="K66" s="220">
        <v>0.45</v>
      </c>
      <c r="L66" s="198"/>
      <c r="M66" s="199"/>
      <c r="N66" s="221">
        <v>8.6</v>
      </c>
      <c r="O66" s="190"/>
      <c r="P66" s="196"/>
      <c r="Q66" s="219">
        <v>68.400000000000006</v>
      </c>
      <c r="R66" s="190"/>
      <c r="S66" s="196"/>
      <c r="T66" s="220">
        <v>7.25</v>
      </c>
      <c r="U66" s="198"/>
      <c r="V66" s="199"/>
      <c r="W66" s="221">
        <v>14</v>
      </c>
      <c r="X66" s="190"/>
      <c r="Y66" s="196"/>
      <c r="Z66" s="219">
        <v>3.3</v>
      </c>
      <c r="AA66" s="190"/>
      <c r="AB66" s="196"/>
      <c r="AC66" s="221">
        <v>8.3000000000000007</v>
      </c>
      <c r="AD66" s="190"/>
      <c r="AE66" s="196"/>
      <c r="AF66" s="222">
        <v>1105</v>
      </c>
      <c r="AG66" s="223"/>
      <c r="AH66" s="194"/>
      <c r="AI66" s="224"/>
      <c r="AJ66" s="225"/>
      <c r="AK66" s="226"/>
      <c r="AL66" s="227"/>
      <c r="AM66" s="225"/>
      <c r="AN66" s="226"/>
      <c r="AO66" s="225"/>
      <c r="AP66" s="225"/>
      <c r="AQ66" s="225"/>
      <c r="AR66" s="225"/>
    </row>
    <row r="67" spans="1:45" s="218" customFormat="1" ht="20.100000000000001" customHeight="1" x14ac:dyDescent="0.25">
      <c r="A67" s="217" t="s">
        <v>33</v>
      </c>
      <c r="B67" s="190">
        <v>14.8</v>
      </c>
      <c r="D67" s="196"/>
      <c r="E67" s="222">
        <v>475</v>
      </c>
      <c r="F67" s="193"/>
      <c r="G67" s="194"/>
      <c r="H67" s="219">
        <v>74.400000000000006</v>
      </c>
      <c r="I67" s="190"/>
      <c r="J67" s="196"/>
      <c r="K67" s="220">
        <v>0.44</v>
      </c>
      <c r="L67" s="198"/>
      <c r="M67" s="199"/>
      <c r="N67" s="221">
        <v>7</v>
      </c>
      <c r="O67" s="190"/>
      <c r="P67" s="196"/>
      <c r="Q67" s="219">
        <v>66.8</v>
      </c>
      <c r="R67" s="190"/>
      <c r="S67" s="196"/>
      <c r="T67" s="220">
        <v>9.75</v>
      </c>
      <c r="U67" s="198"/>
      <c r="V67" s="199"/>
      <c r="W67" s="221">
        <v>16.5</v>
      </c>
      <c r="X67" s="190"/>
      <c r="Y67" s="196"/>
      <c r="Z67" s="219">
        <v>3.9</v>
      </c>
      <c r="AA67" s="190"/>
      <c r="AB67" s="196"/>
      <c r="AC67" s="221">
        <v>9.5</v>
      </c>
      <c r="AD67" s="190"/>
      <c r="AE67" s="196"/>
      <c r="AF67" s="222">
        <v>1140</v>
      </c>
      <c r="AG67" s="223"/>
      <c r="AH67" s="194"/>
      <c r="AI67" s="224"/>
      <c r="AJ67" s="225"/>
      <c r="AK67" s="226"/>
      <c r="AL67" s="227"/>
      <c r="AM67" s="225"/>
      <c r="AN67" s="226"/>
      <c r="AO67" s="225"/>
      <c r="AP67" s="225"/>
      <c r="AQ67" s="225"/>
      <c r="AR67" s="225"/>
    </row>
    <row r="68" spans="1:45" s="218" customFormat="1" ht="20.100000000000001" customHeight="1" x14ac:dyDescent="0.25">
      <c r="A68" s="217" t="s">
        <v>28</v>
      </c>
      <c r="B68" s="190">
        <v>15.2</v>
      </c>
      <c r="C68" s="218">
        <v>14.6</v>
      </c>
      <c r="D68" s="196">
        <v>14.3</v>
      </c>
      <c r="E68" s="222">
        <v>435</v>
      </c>
      <c r="F68" s="193">
        <v>475</v>
      </c>
      <c r="G68" s="194">
        <v>430</v>
      </c>
      <c r="H68" s="219">
        <v>74.8</v>
      </c>
      <c r="I68" s="190">
        <v>75.599999999999994</v>
      </c>
      <c r="J68" s="196">
        <v>75.099999999999994</v>
      </c>
      <c r="K68" s="220">
        <v>0.5</v>
      </c>
      <c r="L68" s="198">
        <v>0.47</v>
      </c>
      <c r="M68" s="199">
        <v>0.46</v>
      </c>
      <c r="N68" s="221">
        <v>8.5</v>
      </c>
      <c r="O68" s="190">
        <v>8.5</v>
      </c>
      <c r="P68" s="196">
        <v>6.7</v>
      </c>
      <c r="Q68" s="219">
        <v>69.8</v>
      </c>
      <c r="R68" s="190">
        <v>70.400000000000006</v>
      </c>
      <c r="S68" s="196">
        <v>64.7</v>
      </c>
      <c r="T68" s="220">
        <v>5</v>
      </c>
      <c r="U68" s="198">
        <v>5.5</v>
      </c>
      <c r="V68" s="199">
        <v>5</v>
      </c>
      <c r="W68" s="221">
        <v>8</v>
      </c>
      <c r="X68" s="190">
        <v>11.5</v>
      </c>
      <c r="Y68" s="196">
        <v>7</v>
      </c>
      <c r="Z68" s="219">
        <v>3.2</v>
      </c>
      <c r="AA68" s="190">
        <v>3.4</v>
      </c>
      <c r="AB68" s="196">
        <v>3.8</v>
      </c>
      <c r="AC68" s="221">
        <v>7.5</v>
      </c>
      <c r="AD68" s="190">
        <v>6.4</v>
      </c>
      <c r="AE68" s="196">
        <v>8.4</v>
      </c>
      <c r="AF68" s="222">
        <v>1115</v>
      </c>
      <c r="AG68" s="223">
        <v>1075</v>
      </c>
      <c r="AH68" s="194">
        <v>1030</v>
      </c>
      <c r="AI68" s="224"/>
      <c r="AJ68" s="225">
        <v>67</v>
      </c>
      <c r="AK68" s="226">
        <v>92</v>
      </c>
      <c r="AL68" s="227"/>
      <c r="AM68" s="225">
        <v>277</v>
      </c>
      <c r="AN68" s="226">
        <v>392</v>
      </c>
      <c r="AO68" s="225"/>
      <c r="AP68" s="225">
        <v>18.7</v>
      </c>
      <c r="AQ68" s="228">
        <v>18</v>
      </c>
      <c r="AR68" s="225"/>
    </row>
    <row r="69" spans="1:45" s="218" customFormat="1" ht="20.100000000000001" customHeight="1" x14ac:dyDescent="0.25">
      <c r="A69" s="217" t="s">
        <v>29</v>
      </c>
      <c r="B69" s="190">
        <v>14.4</v>
      </c>
      <c r="C69" s="218">
        <v>13.4</v>
      </c>
      <c r="D69" s="196">
        <v>14</v>
      </c>
      <c r="E69" s="222">
        <v>400</v>
      </c>
      <c r="F69" s="193">
        <v>415</v>
      </c>
      <c r="G69" s="194">
        <v>380</v>
      </c>
      <c r="H69" s="219">
        <v>75</v>
      </c>
      <c r="I69" s="190">
        <v>75.099999999999994</v>
      </c>
      <c r="J69" s="196">
        <v>75.2</v>
      </c>
      <c r="K69" s="220">
        <v>0.42</v>
      </c>
      <c r="L69" s="198">
        <v>0.41</v>
      </c>
      <c r="M69" s="199">
        <v>0.38</v>
      </c>
      <c r="N69" s="221">
        <v>8.6999999999999993</v>
      </c>
      <c r="O69" s="190">
        <v>8.6999999999999993</v>
      </c>
      <c r="P69" s="196">
        <v>6.7</v>
      </c>
      <c r="Q69" s="219">
        <v>67.400000000000006</v>
      </c>
      <c r="R69" s="190">
        <v>68.400000000000006</v>
      </c>
      <c r="S69" s="196">
        <v>62.1</v>
      </c>
      <c r="T69" s="220">
        <v>7.5</v>
      </c>
      <c r="U69" s="198">
        <v>7.5</v>
      </c>
      <c r="V69" s="199">
        <v>5.75</v>
      </c>
      <c r="W69" s="221">
        <v>13</v>
      </c>
      <c r="X69" s="190">
        <v>13</v>
      </c>
      <c r="Y69" s="196">
        <v>8.5</v>
      </c>
      <c r="Z69" s="219">
        <v>4.5999999999999996</v>
      </c>
      <c r="AA69" s="190">
        <v>4.4000000000000004</v>
      </c>
      <c r="AB69" s="196">
        <v>5.5</v>
      </c>
      <c r="AC69" s="221">
        <v>10.1</v>
      </c>
      <c r="AD69" s="190">
        <v>8.9</v>
      </c>
      <c r="AE69" s="196">
        <v>13.3</v>
      </c>
      <c r="AF69" s="222">
        <v>1090</v>
      </c>
      <c r="AG69" s="223">
        <v>1065</v>
      </c>
      <c r="AH69" s="194">
        <v>1000</v>
      </c>
      <c r="AI69" s="224"/>
      <c r="AJ69" s="225">
        <v>94</v>
      </c>
      <c r="AK69" s="226">
        <v>113</v>
      </c>
      <c r="AL69" s="227"/>
      <c r="AM69" s="225">
        <v>354</v>
      </c>
      <c r="AN69" s="226">
        <v>479</v>
      </c>
      <c r="AO69" s="225"/>
      <c r="AP69" s="225">
        <v>20.6</v>
      </c>
      <c r="AQ69" s="228">
        <v>19</v>
      </c>
      <c r="AR69" s="225"/>
    </row>
    <row r="70" spans="1:45" s="218" customFormat="1" ht="20.100000000000001" customHeight="1" x14ac:dyDescent="0.25">
      <c r="A70" s="217" t="s">
        <v>114</v>
      </c>
      <c r="B70" s="190">
        <v>14.2</v>
      </c>
      <c r="D70" s="196"/>
      <c r="E70" s="222">
        <v>470</v>
      </c>
      <c r="F70" s="193"/>
      <c r="G70" s="194"/>
      <c r="H70" s="219">
        <v>76</v>
      </c>
      <c r="I70" s="190"/>
      <c r="J70" s="196"/>
      <c r="K70" s="220">
        <v>0.43</v>
      </c>
      <c r="L70" s="198"/>
      <c r="M70" s="199"/>
      <c r="N70" s="221">
        <v>8.6999999999999993</v>
      </c>
      <c r="O70" s="190"/>
      <c r="P70" s="196"/>
      <c r="Q70" s="219">
        <v>67.599999999999994</v>
      </c>
      <c r="R70" s="190"/>
      <c r="S70" s="196"/>
      <c r="T70" s="220">
        <v>6</v>
      </c>
      <c r="U70" s="198"/>
      <c r="V70" s="199"/>
      <c r="W70" s="221">
        <v>10.5</v>
      </c>
      <c r="X70" s="190"/>
      <c r="Y70" s="196"/>
      <c r="Z70" s="219">
        <v>4</v>
      </c>
      <c r="AA70" s="190"/>
      <c r="AB70" s="196"/>
      <c r="AC70" s="221">
        <v>9</v>
      </c>
      <c r="AD70" s="190"/>
      <c r="AE70" s="196"/>
      <c r="AF70" s="222">
        <v>1090</v>
      </c>
      <c r="AG70" s="223"/>
      <c r="AH70" s="194"/>
      <c r="AI70" s="224"/>
      <c r="AJ70" s="225"/>
      <c r="AK70" s="226"/>
      <c r="AL70" s="227"/>
      <c r="AM70" s="225"/>
      <c r="AN70" s="226"/>
      <c r="AO70" s="225"/>
      <c r="AP70" s="225"/>
      <c r="AQ70" s="225"/>
      <c r="AR70" s="225"/>
    </row>
    <row r="71" spans="1:45" s="218" customFormat="1" ht="20.100000000000001" customHeight="1" x14ac:dyDescent="0.25">
      <c r="A71" s="217" t="s">
        <v>30</v>
      </c>
      <c r="B71" s="190"/>
      <c r="C71" s="218">
        <v>13.4</v>
      </c>
      <c r="D71" s="196">
        <v>13.8</v>
      </c>
      <c r="E71" s="222"/>
      <c r="F71" s="193">
        <v>365</v>
      </c>
      <c r="G71" s="194">
        <v>370</v>
      </c>
      <c r="H71" s="219"/>
      <c r="I71" s="190">
        <v>75.8</v>
      </c>
      <c r="J71" s="196">
        <v>73.400000000000006</v>
      </c>
      <c r="K71" s="220"/>
      <c r="L71" s="198">
        <v>0.42</v>
      </c>
      <c r="M71" s="199">
        <v>0.4</v>
      </c>
      <c r="N71" s="221"/>
      <c r="O71" s="190">
        <v>9.6999999999999993</v>
      </c>
      <c r="P71" s="196">
        <v>8</v>
      </c>
      <c r="Q71" s="219"/>
      <c r="R71" s="190">
        <v>70</v>
      </c>
      <c r="S71" s="196">
        <v>64.2</v>
      </c>
      <c r="T71" s="220"/>
      <c r="U71" s="198">
        <v>11.75</v>
      </c>
      <c r="V71" s="199">
        <v>5.5</v>
      </c>
      <c r="W71" s="221"/>
      <c r="X71" s="190">
        <v>24.5</v>
      </c>
      <c r="Y71" s="196">
        <v>11</v>
      </c>
      <c r="Z71" s="219"/>
      <c r="AA71" s="190">
        <v>5.9</v>
      </c>
      <c r="AB71" s="196">
        <v>6</v>
      </c>
      <c r="AC71" s="221"/>
      <c r="AD71" s="190">
        <v>11.6</v>
      </c>
      <c r="AE71" s="196">
        <v>14.6</v>
      </c>
      <c r="AF71" s="222"/>
      <c r="AG71" s="223">
        <v>1105</v>
      </c>
      <c r="AH71" s="194">
        <v>1000</v>
      </c>
      <c r="AI71" s="224"/>
      <c r="AJ71" s="225">
        <v>139</v>
      </c>
      <c r="AK71" s="226">
        <v>139</v>
      </c>
      <c r="AL71" s="227"/>
      <c r="AM71" s="225">
        <v>661</v>
      </c>
      <c r="AN71" s="226">
        <v>717</v>
      </c>
      <c r="AO71" s="225"/>
      <c r="AP71" s="225">
        <v>17.3</v>
      </c>
      <c r="AQ71" s="225">
        <v>16.899999999999999</v>
      </c>
      <c r="AR71" s="225"/>
    </row>
    <row r="72" spans="1:45" s="218" customFormat="1" ht="20.100000000000001" customHeight="1" x14ac:dyDescent="0.25">
      <c r="A72" s="229" t="s">
        <v>32</v>
      </c>
      <c r="B72" s="230"/>
      <c r="C72" s="231">
        <v>12.9</v>
      </c>
      <c r="D72" s="232">
        <v>13.6</v>
      </c>
      <c r="E72" s="233"/>
      <c r="F72" s="234">
        <v>470</v>
      </c>
      <c r="G72" s="235">
        <v>450</v>
      </c>
      <c r="H72" s="236"/>
      <c r="I72" s="230">
        <v>77.400000000000006</v>
      </c>
      <c r="J72" s="232">
        <v>76</v>
      </c>
      <c r="K72" s="237"/>
      <c r="L72" s="238">
        <v>0.43</v>
      </c>
      <c r="M72" s="239">
        <v>0.42</v>
      </c>
      <c r="N72" s="240"/>
      <c r="O72" s="230">
        <v>9.3000000000000007</v>
      </c>
      <c r="P72" s="232">
        <v>7.5</v>
      </c>
      <c r="Q72" s="236"/>
      <c r="R72" s="230">
        <v>68.2</v>
      </c>
      <c r="S72" s="232">
        <v>63.2</v>
      </c>
      <c r="T72" s="237"/>
      <c r="U72" s="238">
        <v>5.75</v>
      </c>
      <c r="V72" s="239">
        <v>4</v>
      </c>
      <c r="W72" s="240"/>
      <c r="X72" s="230">
        <v>9</v>
      </c>
      <c r="Y72" s="232">
        <v>7</v>
      </c>
      <c r="Z72" s="236"/>
      <c r="AA72" s="230">
        <v>3.9</v>
      </c>
      <c r="AB72" s="232">
        <v>4.5999999999999996</v>
      </c>
      <c r="AC72" s="240"/>
      <c r="AD72" s="230">
        <v>7.6</v>
      </c>
      <c r="AE72" s="232">
        <v>11.5</v>
      </c>
      <c r="AF72" s="233"/>
      <c r="AG72" s="241">
        <v>1090</v>
      </c>
      <c r="AH72" s="235">
        <v>950</v>
      </c>
      <c r="AI72" s="242"/>
      <c r="AJ72" s="231">
        <v>81</v>
      </c>
      <c r="AK72" s="243">
        <v>93</v>
      </c>
      <c r="AL72" s="244"/>
      <c r="AM72" s="231">
        <v>345</v>
      </c>
      <c r="AN72" s="243">
        <v>414</v>
      </c>
      <c r="AO72" s="231"/>
      <c r="AP72" s="231">
        <v>17.899999999999999</v>
      </c>
      <c r="AQ72" s="231">
        <v>17.8</v>
      </c>
      <c r="AR72" s="225"/>
    </row>
    <row r="74" spans="1:45" s="1604" customFormat="1" ht="21.6" thickBot="1" x14ac:dyDescent="0.45">
      <c r="A74" s="1603" t="s">
        <v>391</v>
      </c>
    </row>
    <row r="75" spans="1:45" s="1604" customFormat="1" ht="15.6" x14ac:dyDescent="0.3">
      <c r="A75" s="1918" t="s">
        <v>81</v>
      </c>
      <c r="B75" s="1921" t="s">
        <v>82</v>
      </c>
      <c r="C75" s="1921"/>
      <c r="D75" s="1921"/>
      <c r="E75" s="1921"/>
      <c r="F75" s="1921"/>
      <c r="G75" s="1922"/>
      <c r="H75" s="1921" t="s">
        <v>83</v>
      </c>
      <c r="I75" s="1921"/>
      <c r="J75" s="1921"/>
      <c r="K75" s="1921"/>
      <c r="L75" s="1921"/>
      <c r="M75" s="1921"/>
      <c r="N75" s="1921"/>
      <c r="O75" s="1921"/>
      <c r="P75" s="1922"/>
      <c r="Q75" s="1921" t="s">
        <v>84</v>
      </c>
      <c r="R75" s="1921"/>
      <c r="S75" s="1921"/>
      <c r="T75" s="1921"/>
      <c r="U75" s="1921"/>
      <c r="V75" s="1921"/>
      <c r="W75" s="1921"/>
      <c r="X75" s="1921"/>
      <c r="Y75" s="1922"/>
      <c r="Z75" s="1921" t="s">
        <v>149</v>
      </c>
      <c r="AA75" s="1921"/>
      <c r="AB75" s="1921"/>
      <c r="AC75" s="1921"/>
      <c r="AD75" s="1921"/>
      <c r="AE75" s="1921"/>
      <c r="AF75" s="1921"/>
      <c r="AG75" s="1921"/>
      <c r="AH75" s="1922"/>
      <c r="AI75" s="1923" t="s">
        <v>86</v>
      </c>
      <c r="AJ75" s="1921"/>
      <c r="AK75" s="1921"/>
      <c r="AL75" s="1921"/>
      <c r="AM75" s="1921"/>
      <c r="AN75" s="1921"/>
      <c r="AO75" s="1921"/>
      <c r="AP75" s="1921"/>
      <c r="AQ75" s="1922"/>
    </row>
    <row r="76" spans="1:45" s="1604" customFormat="1" ht="15" x14ac:dyDescent="0.3">
      <c r="A76" s="1919"/>
      <c r="B76" s="1924" t="s">
        <v>87</v>
      </c>
      <c r="C76" s="1924"/>
      <c r="D76" s="1925"/>
      <c r="E76" s="1924" t="s">
        <v>88</v>
      </c>
      <c r="F76" s="1924"/>
      <c r="G76" s="1926"/>
      <c r="H76" s="1924" t="s">
        <v>89</v>
      </c>
      <c r="I76" s="1924"/>
      <c r="J76" s="1925"/>
      <c r="K76" s="1927" t="s">
        <v>90</v>
      </c>
      <c r="L76" s="1924"/>
      <c r="M76" s="1925"/>
      <c r="N76" s="1924" t="s">
        <v>91</v>
      </c>
      <c r="O76" s="1924"/>
      <c r="P76" s="1926"/>
      <c r="Q76" s="1924" t="s">
        <v>92</v>
      </c>
      <c r="R76" s="1924"/>
      <c r="S76" s="1925"/>
      <c r="T76" s="1927" t="s">
        <v>93</v>
      </c>
      <c r="U76" s="1924"/>
      <c r="V76" s="1925"/>
      <c r="W76" s="1924" t="s">
        <v>94</v>
      </c>
      <c r="X76" s="1924"/>
      <c r="Y76" s="1926"/>
      <c r="Z76" s="1924" t="s">
        <v>95</v>
      </c>
      <c r="AA76" s="1924"/>
      <c r="AB76" s="1925"/>
      <c r="AC76" s="1927" t="s">
        <v>96</v>
      </c>
      <c r="AD76" s="1924"/>
      <c r="AE76" s="1925"/>
      <c r="AF76" s="1924" t="s">
        <v>97</v>
      </c>
      <c r="AG76" s="1924"/>
      <c r="AH76" s="1926"/>
      <c r="AI76" s="1928" t="s">
        <v>364</v>
      </c>
      <c r="AJ76" s="1924"/>
      <c r="AK76" s="1925"/>
      <c r="AL76" s="1927" t="s">
        <v>99</v>
      </c>
      <c r="AM76" s="1924"/>
      <c r="AN76" s="1925"/>
      <c r="AO76" s="1924" t="s">
        <v>100</v>
      </c>
      <c r="AP76" s="1924"/>
      <c r="AQ76" s="1926"/>
    </row>
    <row r="77" spans="1:45" s="1604" customFormat="1" ht="15" thickBot="1" x14ac:dyDescent="0.35">
      <c r="A77" s="1920"/>
      <c r="B77" s="1605">
        <v>2012</v>
      </c>
      <c r="C77" s="1605">
        <v>2013</v>
      </c>
      <c r="D77" s="1606">
        <v>2014</v>
      </c>
      <c r="E77" s="1605">
        <v>2012</v>
      </c>
      <c r="F77" s="1605">
        <v>2013</v>
      </c>
      <c r="G77" s="1605">
        <v>2014</v>
      </c>
      <c r="H77" s="1607">
        <v>2012</v>
      </c>
      <c r="I77" s="1605">
        <v>2013</v>
      </c>
      <c r="J77" s="1606">
        <v>2014</v>
      </c>
      <c r="K77" s="1605">
        <v>2012</v>
      </c>
      <c r="L77" s="1605">
        <v>2013</v>
      </c>
      <c r="M77" s="1606">
        <v>204</v>
      </c>
      <c r="N77" s="1605">
        <v>2012</v>
      </c>
      <c r="O77" s="1605">
        <v>2013</v>
      </c>
      <c r="P77" s="1605">
        <v>2014</v>
      </c>
      <c r="Q77" s="1607">
        <v>2012</v>
      </c>
      <c r="R77" s="1605">
        <v>2013</v>
      </c>
      <c r="S77" s="1606">
        <v>2014</v>
      </c>
      <c r="T77" s="1605">
        <v>2012</v>
      </c>
      <c r="U77" s="1605">
        <v>2013</v>
      </c>
      <c r="V77" s="1606">
        <v>2014</v>
      </c>
      <c r="W77" s="1605">
        <v>2012</v>
      </c>
      <c r="X77" s="1605">
        <v>2013</v>
      </c>
      <c r="Y77" s="1605">
        <v>2014</v>
      </c>
      <c r="Z77" s="1607">
        <v>2012</v>
      </c>
      <c r="AA77" s="1605">
        <v>2013</v>
      </c>
      <c r="AB77" s="1606">
        <v>2014</v>
      </c>
      <c r="AC77" s="1605">
        <v>2012</v>
      </c>
      <c r="AD77" s="1605">
        <v>2013</v>
      </c>
      <c r="AE77" s="1606">
        <v>2014</v>
      </c>
      <c r="AF77" s="1605">
        <v>2012</v>
      </c>
      <c r="AG77" s="1605">
        <v>2013</v>
      </c>
      <c r="AH77" s="1605">
        <v>2014</v>
      </c>
      <c r="AI77" s="1607">
        <v>2012</v>
      </c>
      <c r="AJ77" s="1605">
        <v>2013</v>
      </c>
      <c r="AK77" s="1606">
        <v>2014</v>
      </c>
      <c r="AL77" s="1605">
        <v>2012</v>
      </c>
      <c r="AM77" s="1605">
        <v>2013</v>
      </c>
      <c r="AN77" s="1606">
        <v>2014</v>
      </c>
      <c r="AO77" s="1605">
        <v>2012</v>
      </c>
      <c r="AP77" s="1605">
        <v>2013</v>
      </c>
      <c r="AQ77" s="1608">
        <v>2014</v>
      </c>
    </row>
    <row r="78" spans="1:45" s="1604" customFormat="1" x14ac:dyDescent="0.3">
      <c r="A78" s="1609" t="s">
        <v>392</v>
      </c>
      <c r="B78" s="1610">
        <v>15</v>
      </c>
      <c r="C78" s="1611">
        <v>14</v>
      </c>
      <c r="D78" s="1612">
        <v>14.8</v>
      </c>
      <c r="E78" s="1613">
        <v>455</v>
      </c>
      <c r="F78" s="1614">
        <v>480</v>
      </c>
      <c r="G78" s="1615">
        <v>425</v>
      </c>
      <c r="H78" s="1616">
        <v>76.099999999999994</v>
      </c>
      <c r="I78" s="1611">
        <v>76.2</v>
      </c>
      <c r="J78" s="1612">
        <v>75.7</v>
      </c>
      <c r="K78" s="1617">
        <v>0.39</v>
      </c>
      <c r="L78" s="1618">
        <v>0.42</v>
      </c>
      <c r="M78" s="1619">
        <v>0.39</v>
      </c>
      <c r="N78" s="1620">
        <v>7.7</v>
      </c>
      <c r="O78" s="1611">
        <v>8</v>
      </c>
      <c r="P78" s="1612">
        <v>6.7</v>
      </c>
      <c r="Q78" s="1621">
        <v>67.7</v>
      </c>
      <c r="R78" s="1611">
        <v>68.400000000000006</v>
      </c>
      <c r="S78" s="1612">
        <v>64.8</v>
      </c>
      <c r="T78" s="1620">
        <v>13.5</v>
      </c>
      <c r="U78" s="1611">
        <v>8.25</v>
      </c>
      <c r="V78" s="1612">
        <v>7</v>
      </c>
      <c r="W78" s="1620">
        <v>28.5</v>
      </c>
      <c r="X78" s="1611">
        <v>16</v>
      </c>
      <c r="Y78" s="1622">
        <v>10</v>
      </c>
      <c r="Z78" s="1623">
        <v>5.0999999999999996</v>
      </c>
      <c r="AA78" s="1624">
        <v>5</v>
      </c>
      <c r="AB78" s="1612">
        <v>5.5</v>
      </c>
      <c r="AC78" s="1625">
        <v>13.2</v>
      </c>
      <c r="AD78" s="1610">
        <v>10.8</v>
      </c>
      <c r="AE78" s="1612">
        <v>13.9</v>
      </c>
      <c r="AF78" s="1626">
        <v>1120</v>
      </c>
      <c r="AG78" s="1614">
        <v>1085</v>
      </c>
      <c r="AH78" s="1615">
        <v>960</v>
      </c>
      <c r="AI78" s="1627"/>
      <c r="AJ78" s="1614">
        <v>105</v>
      </c>
      <c r="AK78" s="1628">
        <v>115</v>
      </c>
      <c r="AL78" s="1629"/>
      <c r="AM78" s="1614">
        <v>432</v>
      </c>
      <c r="AN78" s="1628">
        <v>450</v>
      </c>
      <c r="AO78" s="1629"/>
      <c r="AP78" s="1611">
        <v>19</v>
      </c>
      <c r="AQ78" s="1630">
        <v>20</v>
      </c>
      <c r="AR78" s="1631"/>
      <c r="AS78" s="1631"/>
    </row>
    <row r="79" spans="1:45" s="1604" customFormat="1" ht="15" thickBot="1" x14ac:dyDescent="0.35">
      <c r="A79" s="1632" t="s">
        <v>102</v>
      </c>
      <c r="B79" s="1633">
        <f t="shared" ref="B79:AQ79" si="6">AVERAGE(B80:B84)</f>
        <v>14.975</v>
      </c>
      <c r="C79" s="1633">
        <f t="shared" si="6"/>
        <v>13.6</v>
      </c>
      <c r="D79" s="1633">
        <f t="shared" si="6"/>
        <v>14.375</v>
      </c>
      <c r="E79" s="1634">
        <f t="shared" si="6"/>
        <v>437.5</v>
      </c>
      <c r="F79" s="1635">
        <f t="shared" si="6"/>
        <v>487.5</v>
      </c>
      <c r="G79" s="1633">
        <f t="shared" si="6"/>
        <v>427.5</v>
      </c>
      <c r="H79" s="1636">
        <f t="shared" si="6"/>
        <v>74.974999999999994</v>
      </c>
      <c r="I79" s="1633">
        <f t="shared" si="6"/>
        <v>75.875</v>
      </c>
      <c r="J79" s="1633">
        <f t="shared" si="6"/>
        <v>75.475000000000009</v>
      </c>
      <c r="K79" s="1637">
        <f t="shared" si="6"/>
        <v>0.42499999999999999</v>
      </c>
      <c r="L79" s="1638">
        <f t="shared" si="6"/>
        <v>0.45250000000000001</v>
      </c>
      <c r="M79" s="1638">
        <f t="shared" si="6"/>
        <v>0.41249999999999998</v>
      </c>
      <c r="N79" s="1639">
        <f t="shared" si="6"/>
        <v>7.4749999999999996</v>
      </c>
      <c r="O79" s="1633">
        <f t="shared" si="6"/>
        <v>8.2749999999999986</v>
      </c>
      <c r="P79" s="1633">
        <f t="shared" si="6"/>
        <v>6.4749999999999996</v>
      </c>
      <c r="Q79" s="1636">
        <f t="shared" si="6"/>
        <v>67.474999999999994</v>
      </c>
      <c r="R79" s="1633">
        <f t="shared" si="6"/>
        <v>68.449999999999989</v>
      </c>
      <c r="S79" s="1633">
        <f t="shared" si="6"/>
        <v>64.300000000000011</v>
      </c>
      <c r="T79" s="1639">
        <f t="shared" si="6"/>
        <v>8.4375</v>
      </c>
      <c r="U79" s="1633">
        <f t="shared" si="6"/>
        <v>6.5625</v>
      </c>
      <c r="V79" s="1633">
        <f t="shared" si="6"/>
        <v>6.25</v>
      </c>
      <c r="W79" s="1639">
        <f t="shared" si="6"/>
        <v>20</v>
      </c>
      <c r="X79" s="1633">
        <f t="shared" si="6"/>
        <v>14.375</v>
      </c>
      <c r="Y79" s="1633">
        <f t="shared" si="6"/>
        <v>9.375</v>
      </c>
      <c r="Z79" s="1636">
        <f t="shared" si="6"/>
        <v>3.7499999999999996</v>
      </c>
      <c r="AA79" s="1633">
        <f t="shared" si="6"/>
        <v>3.625</v>
      </c>
      <c r="AB79" s="1633">
        <f t="shared" si="6"/>
        <v>4.375</v>
      </c>
      <c r="AC79" s="1639">
        <f t="shared" si="6"/>
        <v>9.5250000000000004</v>
      </c>
      <c r="AD79" s="1633">
        <f t="shared" si="6"/>
        <v>7.4249999999999998</v>
      </c>
      <c r="AE79" s="1633">
        <f t="shared" si="6"/>
        <v>11.9</v>
      </c>
      <c r="AF79" s="1634">
        <f t="shared" si="6"/>
        <v>1167.5</v>
      </c>
      <c r="AG79" s="1635">
        <f t="shared" si="6"/>
        <v>1102.5</v>
      </c>
      <c r="AH79" s="1635">
        <f t="shared" si="6"/>
        <v>997.5</v>
      </c>
      <c r="AI79" s="1640"/>
      <c r="AJ79" s="1635">
        <f t="shared" si="6"/>
        <v>87</v>
      </c>
      <c r="AK79" s="1635">
        <f t="shared" si="6"/>
        <v>135</v>
      </c>
      <c r="AL79" s="1634"/>
      <c r="AM79" s="1635">
        <f t="shared" si="6"/>
        <v>349.5</v>
      </c>
      <c r="AN79" s="1635">
        <f t="shared" si="6"/>
        <v>482</v>
      </c>
      <c r="AO79" s="1634"/>
      <c r="AP79" s="1633">
        <f t="shared" si="6"/>
        <v>18.975000000000001</v>
      </c>
      <c r="AQ79" s="1641">
        <f t="shared" si="6"/>
        <v>22.024999999999999</v>
      </c>
      <c r="AR79" s="1631"/>
      <c r="AS79" s="1631"/>
    </row>
    <row r="80" spans="1:45" s="1604" customFormat="1" x14ac:dyDescent="0.3">
      <c r="A80" s="1642" t="s">
        <v>31</v>
      </c>
      <c r="B80" s="1621">
        <v>14.6</v>
      </c>
      <c r="C80" s="1611">
        <v>13.2</v>
      </c>
      <c r="D80" s="1643"/>
      <c r="E80" s="1644">
        <v>410</v>
      </c>
      <c r="F80" s="1614">
        <v>475</v>
      </c>
      <c r="G80" s="1645"/>
      <c r="H80" s="1621">
        <v>75</v>
      </c>
      <c r="I80" s="1611">
        <v>75.8</v>
      </c>
      <c r="J80" s="1643"/>
      <c r="K80" s="1646">
        <v>0.42</v>
      </c>
      <c r="L80" s="1618">
        <v>0.44</v>
      </c>
      <c r="M80" s="1647"/>
      <c r="N80" s="1648">
        <v>8</v>
      </c>
      <c r="O80" s="1624">
        <v>8.6</v>
      </c>
      <c r="P80" s="1643"/>
      <c r="Q80" s="1621">
        <v>66.599999999999994</v>
      </c>
      <c r="R80" s="1611">
        <v>68.099999999999994</v>
      </c>
      <c r="S80" s="1643"/>
      <c r="T80" s="1649">
        <v>8</v>
      </c>
      <c r="U80" s="1611">
        <v>4.25</v>
      </c>
      <c r="V80" s="1650"/>
      <c r="W80" s="1649">
        <v>11</v>
      </c>
      <c r="X80" s="1611">
        <v>11</v>
      </c>
      <c r="Y80" s="1622"/>
      <c r="Z80" s="1621">
        <v>3.5</v>
      </c>
      <c r="AA80" s="1610">
        <v>3.5</v>
      </c>
      <c r="AB80" s="1612"/>
      <c r="AC80" s="1651">
        <v>8.9</v>
      </c>
      <c r="AD80" s="1610">
        <v>6.4</v>
      </c>
      <c r="AE80" s="1612"/>
      <c r="AF80" s="1644">
        <v>1165</v>
      </c>
      <c r="AG80" s="1614">
        <v>1075</v>
      </c>
      <c r="AH80" s="1615"/>
      <c r="AI80" s="1652"/>
      <c r="AJ80" s="1614">
        <v>69</v>
      </c>
      <c r="AK80" s="1653"/>
      <c r="AL80" s="1644"/>
      <c r="AM80" s="1614">
        <v>325</v>
      </c>
      <c r="AN80" s="1653"/>
      <c r="AO80" s="1644"/>
      <c r="AP80" s="1611">
        <v>16.3</v>
      </c>
      <c r="AQ80" s="1654"/>
      <c r="AR80" s="1631"/>
      <c r="AS80" s="1631"/>
    </row>
    <row r="81" spans="1:45" s="1604" customFormat="1" x14ac:dyDescent="0.3">
      <c r="A81" s="1655" t="s">
        <v>106</v>
      </c>
      <c r="B81" s="1621">
        <v>14.9</v>
      </c>
      <c r="C81" s="1611">
        <v>13.5</v>
      </c>
      <c r="D81" s="1612">
        <v>14.5</v>
      </c>
      <c r="E81" s="1644">
        <v>410</v>
      </c>
      <c r="F81" s="1614">
        <v>470</v>
      </c>
      <c r="G81" s="1615">
        <v>410</v>
      </c>
      <c r="H81" s="1621">
        <v>75</v>
      </c>
      <c r="I81" s="1611">
        <v>76.2</v>
      </c>
      <c r="J81" s="1612">
        <v>76</v>
      </c>
      <c r="K81" s="1646">
        <v>0.41</v>
      </c>
      <c r="L81" s="1618">
        <v>0.44</v>
      </c>
      <c r="M81" s="1619">
        <v>0.39</v>
      </c>
      <c r="N81" s="1648">
        <v>7.4</v>
      </c>
      <c r="O81" s="1624">
        <v>8.1999999999999993</v>
      </c>
      <c r="P81" s="1612">
        <v>6.1</v>
      </c>
      <c r="Q81" s="1621">
        <v>67.3</v>
      </c>
      <c r="R81" s="1611">
        <v>68.3</v>
      </c>
      <c r="S81" s="1612">
        <v>63.2</v>
      </c>
      <c r="T81" s="1649">
        <v>9</v>
      </c>
      <c r="U81" s="1611">
        <v>7.75</v>
      </c>
      <c r="V81" s="1622">
        <v>5.75</v>
      </c>
      <c r="W81" s="1649">
        <v>24.5</v>
      </c>
      <c r="X81" s="1611">
        <v>11</v>
      </c>
      <c r="Y81" s="1622">
        <v>8</v>
      </c>
      <c r="Z81" s="1621">
        <v>4.3</v>
      </c>
      <c r="AA81" s="1610">
        <v>3.6</v>
      </c>
      <c r="AB81" s="1612">
        <v>4.2</v>
      </c>
      <c r="AC81" s="1651">
        <v>10.9</v>
      </c>
      <c r="AD81" s="1610">
        <v>8.3000000000000007</v>
      </c>
      <c r="AE81" s="1612">
        <v>11.6</v>
      </c>
      <c r="AF81" s="1644">
        <v>1195</v>
      </c>
      <c r="AG81" s="1614">
        <v>1130</v>
      </c>
      <c r="AH81" s="1615">
        <v>1010</v>
      </c>
      <c r="AI81" s="1652"/>
      <c r="AJ81" s="1614">
        <v>99</v>
      </c>
      <c r="AK81" s="1628">
        <v>146</v>
      </c>
      <c r="AL81" s="1644"/>
      <c r="AM81" s="1614">
        <v>353</v>
      </c>
      <c r="AN81" s="1628">
        <v>486</v>
      </c>
      <c r="AO81" s="1644"/>
      <c r="AP81" s="1611">
        <v>21.3</v>
      </c>
      <c r="AQ81" s="1654">
        <v>23.7</v>
      </c>
      <c r="AR81" s="1631"/>
      <c r="AS81" s="1631"/>
    </row>
    <row r="82" spans="1:45" s="1604" customFormat="1" x14ac:dyDescent="0.3">
      <c r="A82" s="1655" t="s">
        <v>393</v>
      </c>
      <c r="B82" s="1621">
        <v>15.4</v>
      </c>
      <c r="C82" s="1611">
        <v>14.1</v>
      </c>
      <c r="D82" s="1612">
        <v>14.9</v>
      </c>
      <c r="E82" s="1644">
        <v>435</v>
      </c>
      <c r="F82" s="1614">
        <v>465</v>
      </c>
      <c r="G82" s="1615">
        <v>410</v>
      </c>
      <c r="H82" s="1621">
        <v>75.099999999999994</v>
      </c>
      <c r="I82" s="1611">
        <v>75.900000000000006</v>
      </c>
      <c r="J82" s="1612">
        <v>75.900000000000006</v>
      </c>
      <c r="K82" s="1646">
        <v>0.43</v>
      </c>
      <c r="L82" s="1618">
        <v>0.46</v>
      </c>
      <c r="M82" s="1619">
        <v>0.41</v>
      </c>
      <c r="N82" s="1648">
        <v>7.1</v>
      </c>
      <c r="O82" s="1624">
        <v>7.9</v>
      </c>
      <c r="P82" s="1612">
        <v>6.3</v>
      </c>
      <c r="Q82" s="1621">
        <v>68.3</v>
      </c>
      <c r="R82" s="1611">
        <v>68.8</v>
      </c>
      <c r="S82" s="1612">
        <v>65.599999999999994</v>
      </c>
      <c r="T82" s="1649">
        <v>10.25</v>
      </c>
      <c r="U82" s="1611">
        <v>8.25</v>
      </c>
      <c r="V82" s="1622">
        <v>6.5</v>
      </c>
      <c r="W82" s="1649">
        <v>29</v>
      </c>
      <c r="X82" s="1611">
        <v>22.5</v>
      </c>
      <c r="Y82" s="1622">
        <v>11.5</v>
      </c>
      <c r="Z82" s="1621">
        <v>4.0999999999999996</v>
      </c>
      <c r="AA82" s="1610">
        <v>4.2</v>
      </c>
      <c r="AB82" s="1612">
        <v>4.5</v>
      </c>
      <c r="AC82" s="1651">
        <v>9.8000000000000007</v>
      </c>
      <c r="AD82" s="1610">
        <v>8.8000000000000007</v>
      </c>
      <c r="AE82" s="1612">
        <v>11.6</v>
      </c>
      <c r="AF82" s="1644">
        <v>1130</v>
      </c>
      <c r="AG82" s="1614">
        <v>1115</v>
      </c>
      <c r="AH82" s="1615">
        <v>990</v>
      </c>
      <c r="AI82" s="1652"/>
      <c r="AJ82" s="1614">
        <v>106</v>
      </c>
      <c r="AK82" s="1628">
        <v>150</v>
      </c>
      <c r="AL82" s="1644"/>
      <c r="AM82" s="1614">
        <v>420</v>
      </c>
      <c r="AN82" s="1628">
        <v>502</v>
      </c>
      <c r="AO82" s="1644"/>
      <c r="AP82" s="1611">
        <v>19.8</v>
      </c>
      <c r="AQ82" s="1654">
        <v>23.7</v>
      </c>
      <c r="AR82" s="1631"/>
      <c r="AS82" s="1631"/>
    </row>
    <row r="83" spans="1:45" s="1604" customFormat="1" x14ac:dyDescent="0.3">
      <c r="A83" s="1655" t="s">
        <v>394</v>
      </c>
      <c r="B83" s="1656">
        <v>15</v>
      </c>
      <c r="C83" s="1611">
        <v>13.6</v>
      </c>
      <c r="D83" s="1612">
        <v>14</v>
      </c>
      <c r="E83" s="1644">
        <v>495</v>
      </c>
      <c r="F83" s="1614">
        <v>540</v>
      </c>
      <c r="G83" s="1615">
        <v>475</v>
      </c>
      <c r="H83" s="1656">
        <v>74.8</v>
      </c>
      <c r="I83" s="1611">
        <v>75.599999999999994</v>
      </c>
      <c r="J83" s="1612">
        <v>74.7</v>
      </c>
      <c r="K83" s="1646">
        <v>0.44</v>
      </c>
      <c r="L83" s="1618">
        <v>0.47</v>
      </c>
      <c r="M83" s="1619">
        <v>0.43</v>
      </c>
      <c r="N83" s="1648">
        <v>7.4</v>
      </c>
      <c r="O83" s="1624">
        <v>8.4</v>
      </c>
      <c r="P83" s="1612">
        <v>6.9</v>
      </c>
      <c r="Q83" s="1656">
        <v>67.7</v>
      </c>
      <c r="R83" s="1611">
        <v>68.599999999999994</v>
      </c>
      <c r="S83" s="1612">
        <v>64</v>
      </c>
      <c r="T83" s="1649">
        <v>6.5</v>
      </c>
      <c r="U83" s="1611">
        <v>6</v>
      </c>
      <c r="V83" s="1622">
        <v>5.5</v>
      </c>
      <c r="W83" s="1649">
        <v>15.5</v>
      </c>
      <c r="X83" s="1611">
        <v>13</v>
      </c>
      <c r="Y83" s="1622">
        <v>7.5</v>
      </c>
      <c r="Z83" s="1621">
        <v>3.1</v>
      </c>
      <c r="AA83" s="1610">
        <v>3.2</v>
      </c>
      <c r="AB83" s="1612">
        <v>3.4</v>
      </c>
      <c r="AC83" s="1651">
        <v>8.5</v>
      </c>
      <c r="AD83" s="1610">
        <v>6.2</v>
      </c>
      <c r="AE83" s="1612">
        <v>9</v>
      </c>
      <c r="AF83" s="1644">
        <v>1180</v>
      </c>
      <c r="AG83" s="1614">
        <v>1090</v>
      </c>
      <c r="AH83" s="1615">
        <v>1030</v>
      </c>
      <c r="AI83" s="1652"/>
      <c r="AJ83" s="1614">
        <v>74</v>
      </c>
      <c r="AK83" s="1628">
        <v>109</v>
      </c>
      <c r="AL83" s="1644"/>
      <c r="AM83" s="1614">
        <v>300</v>
      </c>
      <c r="AN83" s="1628">
        <v>423</v>
      </c>
      <c r="AO83" s="1644"/>
      <c r="AP83" s="1611">
        <v>18.5</v>
      </c>
      <c r="AQ83" s="1654">
        <v>20.2</v>
      </c>
      <c r="AR83" s="1631"/>
      <c r="AS83" s="1631"/>
    </row>
    <row r="84" spans="1:45" s="1604" customFormat="1" ht="15" thickBot="1" x14ac:dyDescent="0.35">
      <c r="A84" s="1657" t="s">
        <v>395</v>
      </c>
      <c r="B84" s="1658"/>
      <c r="C84" s="1659"/>
      <c r="D84" s="1659">
        <v>14.1</v>
      </c>
      <c r="E84" s="1660"/>
      <c r="F84" s="1661"/>
      <c r="G84" s="1662">
        <v>415</v>
      </c>
      <c r="H84" s="1658"/>
      <c r="I84" s="1659"/>
      <c r="J84" s="1659">
        <v>75.3</v>
      </c>
      <c r="K84" s="1663"/>
      <c r="L84" s="1664"/>
      <c r="M84" s="1664">
        <v>0.42</v>
      </c>
      <c r="N84" s="1665"/>
      <c r="O84" s="1659"/>
      <c r="P84" s="1659">
        <v>6.6</v>
      </c>
      <c r="Q84" s="1658"/>
      <c r="R84" s="1659"/>
      <c r="S84" s="1659">
        <v>64.400000000000006</v>
      </c>
      <c r="T84" s="1666"/>
      <c r="U84" s="1667"/>
      <c r="V84" s="1667">
        <v>7.25</v>
      </c>
      <c r="W84" s="1666"/>
      <c r="X84" s="1667"/>
      <c r="Y84" s="1667">
        <v>10.5</v>
      </c>
      <c r="Z84" s="1658"/>
      <c r="AA84" s="1659"/>
      <c r="AB84" s="1659">
        <v>5.4</v>
      </c>
      <c r="AC84" s="1665"/>
      <c r="AD84" s="1659"/>
      <c r="AE84" s="1659">
        <v>15.4</v>
      </c>
      <c r="AF84" s="1660"/>
      <c r="AG84" s="1662"/>
      <c r="AH84" s="1662">
        <v>960</v>
      </c>
      <c r="AI84" s="1668"/>
      <c r="AJ84" s="1669"/>
      <c r="AK84" s="1670">
        <v>135</v>
      </c>
      <c r="AL84" s="1671"/>
      <c r="AM84" s="1669"/>
      <c r="AN84" s="1670">
        <v>517</v>
      </c>
      <c r="AO84" s="1671"/>
      <c r="AP84" s="1669"/>
      <c r="AQ84" s="1672">
        <v>20.5</v>
      </c>
      <c r="AR84" s="1631"/>
      <c r="AS84" s="1631"/>
    </row>
    <row r="85" spans="1:45" s="1604" customFormat="1" x14ac:dyDescent="0.3">
      <c r="A85" s="1673"/>
    </row>
    <row r="86" spans="1:45" s="185" customFormat="1" ht="21.6" thickBot="1" x14ac:dyDescent="0.45">
      <c r="A86" s="559" t="s">
        <v>362</v>
      </c>
      <c r="B86" s="1320"/>
      <c r="C86" s="1320"/>
      <c r="D86" s="1320"/>
      <c r="E86" s="1320"/>
      <c r="F86" s="1320"/>
      <c r="G86" s="1320"/>
      <c r="H86" s="1320"/>
      <c r="I86" s="1320"/>
      <c r="J86" s="1320"/>
      <c r="K86" s="1320"/>
      <c r="L86" s="1320"/>
      <c r="M86" s="1320"/>
      <c r="N86" s="1320"/>
      <c r="O86" s="1320"/>
      <c r="P86" s="1320"/>
      <c r="Q86" s="1320"/>
      <c r="R86" s="1320"/>
      <c r="S86" s="1320"/>
      <c r="T86" s="1320"/>
      <c r="U86" s="1320"/>
      <c r="V86" s="1320"/>
      <c r="W86" s="1320"/>
      <c r="X86" s="1320"/>
      <c r="Y86" s="1320"/>
      <c r="Z86" s="1320"/>
      <c r="AA86" s="1320"/>
      <c r="AB86" s="1320"/>
      <c r="AC86" s="1320"/>
      <c r="AD86" s="1320"/>
      <c r="AE86" s="1320"/>
      <c r="AF86" s="1320"/>
      <c r="AG86" s="1320"/>
      <c r="AH86" s="1320"/>
      <c r="AI86" s="1320"/>
      <c r="AJ86" s="1320"/>
      <c r="AK86" s="1320"/>
      <c r="AL86" s="1320"/>
      <c r="AM86" s="1320"/>
      <c r="AN86" s="1320"/>
      <c r="AO86" s="1320"/>
      <c r="AP86" s="1320"/>
      <c r="AQ86" s="1320"/>
    </row>
    <row r="87" spans="1:45" s="185" customFormat="1" ht="15.6" x14ac:dyDescent="0.3">
      <c r="A87" s="1978" t="s">
        <v>81</v>
      </c>
      <c r="B87" s="1951" t="s">
        <v>82</v>
      </c>
      <c r="C87" s="1951"/>
      <c r="D87" s="1951"/>
      <c r="E87" s="1951"/>
      <c r="F87" s="1951"/>
      <c r="G87" s="1952"/>
      <c r="H87" s="1951" t="s">
        <v>83</v>
      </c>
      <c r="I87" s="1951"/>
      <c r="J87" s="1951"/>
      <c r="K87" s="1951"/>
      <c r="L87" s="1951"/>
      <c r="M87" s="1951"/>
      <c r="N87" s="1951"/>
      <c r="O87" s="1951"/>
      <c r="P87" s="1952"/>
      <c r="Q87" s="1951" t="s">
        <v>84</v>
      </c>
      <c r="R87" s="1951"/>
      <c r="S87" s="1951"/>
      <c r="T87" s="1951"/>
      <c r="U87" s="1951"/>
      <c r="V87" s="1951"/>
      <c r="W87" s="1951"/>
      <c r="X87" s="1951"/>
      <c r="Y87" s="1952"/>
      <c r="Z87" s="1951" t="s">
        <v>363</v>
      </c>
      <c r="AA87" s="1951"/>
      <c r="AB87" s="1951"/>
      <c r="AC87" s="1951"/>
      <c r="AD87" s="1951"/>
      <c r="AE87" s="1951"/>
      <c r="AF87" s="1951"/>
      <c r="AG87" s="1951"/>
      <c r="AH87" s="1952"/>
      <c r="AI87" s="1956" t="s">
        <v>86</v>
      </c>
      <c r="AJ87" s="1951"/>
      <c r="AK87" s="1951"/>
      <c r="AL87" s="1951"/>
      <c r="AM87" s="1951"/>
      <c r="AN87" s="1951"/>
      <c r="AO87" s="1951"/>
      <c r="AP87" s="1951"/>
      <c r="AQ87" s="1952"/>
    </row>
    <row r="88" spans="1:45" s="185" customFormat="1" ht="15" x14ac:dyDescent="0.3">
      <c r="A88" s="1979"/>
      <c r="B88" s="1945" t="s">
        <v>87</v>
      </c>
      <c r="C88" s="1945"/>
      <c r="D88" s="1966"/>
      <c r="E88" s="1945" t="s">
        <v>88</v>
      </c>
      <c r="F88" s="1945"/>
      <c r="G88" s="1946"/>
      <c r="H88" s="1945" t="s">
        <v>89</v>
      </c>
      <c r="I88" s="1945"/>
      <c r="J88" s="1966"/>
      <c r="K88" s="1965" t="s">
        <v>90</v>
      </c>
      <c r="L88" s="1945"/>
      <c r="M88" s="1966"/>
      <c r="N88" s="1945" t="s">
        <v>91</v>
      </c>
      <c r="O88" s="1945"/>
      <c r="P88" s="1946"/>
      <c r="Q88" s="1945" t="s">
        <v>92</v>
      </c>
      <c r="R88" s="1945"/>
      <c r="S88" s="1966"/>
      <c r="T88" s="1965" t="s">
        <v>93</v>
      </c>
      <c r="U88" s="1945"/>
      <c r="V88" s="1966"/>
      <c r="W88" s="1945" t="s">
        <v>94</v>
      </c>
      <c r="X88" s="1945"/>
      <c r="Y88" s="1946"/>
      <c r="Z88" s="1945" t="s">
        <v>95</v>
      </c>
      <c r="AA88" s="1945"/>
      <c r="AB88" s="1966"/>
      <c r="AC88" s="1965" t="s">
        <v>96</v>
      </c>
      <c r="AD88" s="1945"/>
      <c r="AE88" s="1966"/>
      <c r="AF88" s="1945" t="s">
        <v>97</v>
      </c>
      <c r="AG88" s="1945"/>
      <c r="AH88" s="1946"/>
      <c r="AI88" s="1967" t="s">
        <v>364</v>
      </c>
      <c r="AJ88" s="1945"/>
      <c r="AK88" s="1966"/>
      <c r="AL88" s="1965" t="s">
        <v>99</v>
      </c>
      <c r="AM88" s="1945"/>
      <c r="AN88" s="1966"/>
      <c r="AO88" s="1945" t="s">
        <v>100</v>
      </c>
      <c r="AP88" s="1945"/>
      <c r="AQ88" s="1946"/>
    </row>
    <row r="89" spans="1:45" s="185" customFormat="1" ht="15" thickBot="1" x14ac:dyDescent="0.35">
      <c r="A89" s="1980"/>
      <c r="B89" s="1321">
        <v>2010</v>
      </c>
      <c r="C89" s="1321">
        <v>2011</v>
      </c>
      <c r="D89" s="1322">
        <v>2012</v>
      </c>
      <c r="E89" s="1321">
        <v>2010</v>
      </c>
      <c r="F89" s="1321">
        <v>2011</v>
      </c>
      <c r="G89" s="1321">
        <v>2012</v>
      </c>
      <c r="H89" s="1323">
        <v>2010</v>
      </c>
      <c r="I89" s="1321">
        <v>2011</v>
      </c>
      <c r="J89" s="1322">
        <v>2012</v>
      </c>
      <c r="K89" s="1321">
        <v>2010</v>
      </c>
      <c r="L89" s="1321">
        <v>2011</v>
      </c>
      <c r="M89" s="1322">
        <v>2012</v>
      </c>
      <c r="N89" s="1321">
        <v>2010</v>
      </c>
      <c r="O89" s="1321">
        <v>2011</v>
      </c>
      <c r="P89" s="1321">
        <v>2012</v>
      </c>
      <c r="Q89" s="1323">
        <v>2010</v>
      </c>
      <c r="R89" s="1321">
        <v>2011</v>
      </c>
      <c r="S89" s="1322">
        <v>2012</v>
      </c>
      <c r="T89" s="1321">
        <v>2010</v>
      </c>
      <c r="U89" s="1321">
        <v>2011</v>
      </c>
      <c r="V89" s="1322">
        <v>2012</v>
      </c>
      <c r="W89" s="1321">
        <v>2010</v>
      </c>
      <c r="X89" s="1321">
        <v>2011</v>
      </c>
      <c r="Y89" s="1321">
        <v>2012</v>
      </c>
      <c r="Z89" s="1323">
        <v>2010</v>
      </c>
      <c r="AA89" s="1321">
        <v>2011</v>
      </c>
      <c r="AB89" s="1322">
        <v>2012</v>
      </c>
      <c r="AC89" s="1321">
        <v>2010</v>
      </c>
      <c r="AD89" s="1321">
        <v>2011</v>
      </c>
      <c r="AE89" s="1322">
        <v>2012</v>
      </c>
      <c r="AF89" s="1321">
        <v>2010</v>
      </c>
      <c r="AG89" s="1321">
        <v>2011</v>
      </c>
      <c r="AH89" s="1321">
        <v>2012</v>
      </c>
      <c r="AI89" s="1323">
        <v>2010</v>
      </c>
      <c r="AJ89" s="1321">
        <v>2011</v>
      </c>
      <c r="AK89" s="1322">
        <v>2012</v>
      </c>
      <c r="AL89" s="1321">
        <v>2010</v>
      </c>
      <c r="AM89" s="1321">
        <v>2011</v>
      </c>
      <c r="AN89" s="1322">
        <v>2012</v>
      </c>
      <c r="AO89" s="1321">
        <v>2010</v>
      </c>
      <c r="AP89" s="1321">
        <v>2011</v>
      </c>
      <c r="AQ89" s="1324">
        <v>2012</v>
      </c>
    </row>
    <row r="90" spans="1:45" s="185" customFormat="1" x14ac:dyDescent="0.3">
      <c r="A90" s="1325" t="s">
        <v>365</v>
      </c>
      <c r="B90" s="1326">
        <v>12.9</v>
      </c>
      <c r="C90" s="1327">
        <v>13.1</v>
      </c>
      <c r="D90" s="1327">
        <v>13.3</v>
      </c>
      <c r="E90" s="1328">
        <v>380</v>
      </c>
      <c r="F90" s="1329">
        <v>455</v>
      </c>
      <c r="G90" s="1329">
        <v>460</v>
      </c>
      <c r="H90" s="1330">
        <v>76.099999999999994</v>
      </c>
      <c r="I90" s="1327">
        <v>76.5</v>
      </c>
      <c r="J90" s="1327">
        <v>75.5</v>
      </c>
      <c r="K90" s="1331">
        <v>0.42</v>
      </c>
      <c r="L90" s="1332">
        <v>0.42</v>
      </c>
      <c r="M90" s="1332">
        <v>0.43</v>
      </c>
      <c r="N90" s="1333">
        <v>7.9</v>
      </c>
      <c r="O90" s="1327">
        <v>7.7</v>
      </c>
      <c r="P90" s="1327">
        <v>7.6</v>
      </c>
      <c r="Q90" s="1330">
        <v>65.900000000000006</v>
      </c>
      <c r="R90" s="1327">
        <v>66</v>
      </c>
      <c r="S90" s="1327">
        <v>63.7</v>
      </c>
      <c r="T90" s="1331">
        <v>11.75</v>
      </c>
      <c r="U90" s="1332">
        <v>24.25</v>
      </c>
      <c r="V90" s="1332">
        <v>10</v>
      </c>
      <c r="W90" s="1333">
        <v>34.5</v>
      </c>
      <c r="X90" s="1327">
        <v>33.5</v>
      </c>
      <c r="Y90" s="1327">
        <v>39.5</v>
      </c>
      <c r="Z90" s="1330">
        <v>3.2</v>
      </c>
      <c r="AA90" s="1327">
        <v>3.7</v>
      </c>
      <c r="AB90" s="1327">
        <v>2</v>
      </c>
      <c r="AC90" s="1333">
        <v>5.9</v>
      </c>
      <c r="AD90" s="1327">
        <v>6.7</v>
      </c>
      <c r="AE90" s="1327">
        <v>3.4</v>
      </c>
      <c r="AF90" s="1328">
        <v>860</v>
      </c>
      <c r="AG90" s="1329">
        <v>940</v>
      </c>
      <c r="AH90" s="1329">
        <v>920</v>
      </c>
      <c r="AI90" s="1334"/>
      <c r="AJ90" s="1335"/>
      <c r="AK90" s="1335"/>
      <c r="AL90" s="1336"/>
      <c r="AM90" s="1335"/>
      <c r="AN90" s="1335"/>
      <c r="AO90" s="1337"/>
      <c r="AP90" s="1338"/>
      <c r="AQ90" s="1339"/>
      <c r="AR90" s="1340"/>
      <c r="AS90" s="1340"/>
    </row>
    <row r="91" spans="1:45" s="185" customFormat="1" ht="15" thickBot="1" x14ac:dyDescent="0.35">
      <c r="A91" s="1341" t="s">
        <v>102</v>
      </c>
      <c r="B91" s="1342">
        <f t="shared" ref="B91:AH91" si="7">AVERAGE(B92:B94)</f>
        <v>12.75</v>
      </c>
      <c r="C91" s="1342">
        <f t="shared" si="7"/>
        <v>12.55</v>
      </c>
      <c r="D91" s="1342">
        <f t="shared" si="7"/>
        <v>13.433333333333332</v>
      </c>
      <c r="E91" s="1343">
        <f t="shared" si="7"/>
        <v>305</v>
      </c>
      <c r="F91" s="1344">
        <f t="shared" si="7"/>
        <v>410</v>
      </c>
      <c r="G91" s="1344">
        <f t="shared" si="7"/>
        <v>433.33333333333331</v>
      </c>
      <c r="H91" s="1345">
        <f t="shared" si="7"/>
        <v>75.8</v>
      </c>
      <c r="I91" s="1342">
        <f t="shared" si="7"/>
        <v>75.900000000000006</v>
      </c>
      <c r="J91" s="1342">
        <f t="shared" si="7"/>
        <v>75.566666666666677</v>
      </c>
      <c r="K91" s="1346">
        <f t="shared" si="7"/>
        <v>0.42499999999999999</v>
      </c>
      <c r="L91" s="1347">
        <f t="shared" si="7"/>
        <v>0.42</v>
      </c>
      <c r="M91" s="1347">
        <f t="shared" si="7"/>
        <v>0.42</v>
      </c>
      <c r="N91" s="1348">
        <f t="shared" si="7"/>
        <v>7.7</v>
      </c>
      <c r="O91" s="1342">
        <f t="shared" si="7"/>
        <v>7.35</v>
      </c>
      <c r="P91" s="1342">
        <f t="shared" si="7"/>
        <v>6.7666666666666666</v>
      </c>
      <c r="Q91" s="1345">
        <f t="shared" si="7"/>
        <v>64.75</v>
      </c>
      <c r="R91" s="1342">
        <f t="shared" si="7"/>
        <v>63.85</v>
      </c>
      <c r="S91" s="1342">
        <f t="shared" si="7"/>
        <v>62.166666666666664</v>
      </c>
      <c r="T91" s="1348">
        <f t="shared" si="7"/>
        <v>9.5</v>
      </c>
      <c r="U91" s="1342">
        <f t="shared" si="7"/>
        <v>12</v>
      </c>
      <c r="V91" s="1342">
        <f t="shared" si="7"/>
        <v>9.75</v>
      </c>
      <c r="W91" s="1348">
        <f t="shared" si="7"/>
        <v>16.5</v>
      </c>
      <c r="X91" s="1342">
        <f t="shared" si="7"/>
        <v>19.5</v>
      </c>
      <c r="Y91" s="1342">
        <f t="shared" si="7"/>
        <v>18</v>
      </c>
      <c r="Z91" s="1345">
        <f t="shared" si="7"/>
        <v>2.75</v>
      </c>
      <c r="AA91" s="1342">
        <f t="shared" si="7"/>
        <v>3.15</v>
      </c>
      <c r="AB91" s="1342">
        <f t="shared" si="7"/>
        <v>1.9666666666666666</v>
      </c>
      <c r="AC91" s="1348">
        <f t="shared" si="7"/>
        <v>5.65</v>
      </c>
      <c r="AD91" s="1342">
        <f t="shared" si="7"/>
        <v>5.6</v>
      </c>
      <c r="AE91" s="1342">
        <f t="shared" si="7"/>
        <v>3.5999999999999996</v>
      </c>
      <c r="AF91" s="1343">
        <f t="shared" si="7"/>
        <v>944</v>
      </c>
      <c r="AG91" s="1344">
        <f t="shared" si="7"/>
        <v>950</v>
      </c>
      <c r="AH91" s="1344">
        <f t="shared" si="7"/>
        <v>956.66666666666663</v>
      </c>
      <c r="AI91" s="1349"/>
      <c r="AJ91" s="1344"/>
      <c r="AK91" s="1344"/>
      <c r="AL91" s="1343"/>
      <c r="AM91" s="1344"/>
      <c r="AN91" s="1344"/>
      <c r="AO91" s="1348"/>
      <c r="AP91" s="1344"/>
      <c r="AQ91" s="1350"/>
      <c r="AR91" s="1340"/>
      <c r="AS91" s="1340"/>
    </row>
    <row r="92" spans="1:45" s="1360" customFormat="1" x14ac:dyDescent="0.3">
      <c r="A92" s="1351" t="s">
        <v>366</v>
      </c>
      <c r="B92" s="1352">
        <v>12.4</v>
      </c>
      <c r="C92" s="1327">
        <v>12.5</v>
      </c>
      <c r="D92" s="1327">
        <v>13.2</v>
      </c>
      <c r="E92" s="1353">
        <v>280</v>
      </c>
      <c r="F92" s="1329">
        <v>385</v>
      </c>
      <c r="G92" s="1329">
        <v>405</v>
      </c>
      <c r="H92" s="1354">
        <v>76.099999999999994</v>
      </c>
      <c r="I92" s="1327">
        <v>75.8</v>
      </c>
      <c r="J92" s="1327">
        <v>75.2</v>
      </c>
      <c r="K92" s="1355">
        <v>0.44</v>
      </c>
      <c r="L92" s="1332">
        <v>0.43</v>
      </c>
      <c r="M92" s="1332">
        <v>0.44</v>
      </c>
      <c r="N92" s="1356">
        <v>8.3000000000000007</v>
      </c>
      <c r="O92" s="1327">
        <v>7.9</v>
      </c>
      <c r="P92" s="1327">
        <v>7.7</v>
      </c>
      <c r="Q92" s="1354">
        <v>66.8</v>
      </c>
      <c r="R92" s="1327">
        <v>65.5</v>
      </c>
      <c r="S92" s="1327">
        <v>64.400000000000006</v>
      </c>
      <c r="T92" s="1355">
        <v>8.75</v>
      </c>
      <c r="U92" s="1332">
        <v>8.5</v>
      </c>
      <c r="V92" s="1332">
        <v>9.25</v>
      </c>
      <c r="W92" s="1356">
        <v>9.5</v>
      </c>
      <c r="X92" s="1327">
        <v>10</v>
      </c>
      <c r="Y92" s="1327">
        <v>13.5</v>
      </c>
      <c r="Z92" s="1354">
        <v>2.8</v>
      </c>
      <c r="AA92" s="1327">
        <v>3.5</v>
      </c>
      <c r="AB92" s="1327">
        <v>2.2999999999999998</v>
      </c>
      <c r="AC92" s="1356">
        <v>6.7</v>
      </c>
      <c r="AD92" s="1327">
        <v>6.1</v>
      </c>
      <c r="AE92" s="1327">
        <v>4.5</v>
      </c>
      <c r="AF92" s="1353">
        <v>943</v>
      </c>
      <c r="AG92" s="1329">
        <v>935</v>
      </c>
      <c r="AH92" s="1329">
        <v>990</v>
      </c>
      <c r="AI92" s="1334"/>
      <c r="AJ92" s="1335"/>
      <c r="AK92" s="1335"/>
      <c r="AL92" s="1357"/>
      <c r="AM92" s="1335"/>
      <c r="AN92" s="1335"/>
      <c r="AO92" s="1358"/>
      <c r="AP92" s="1338"/>
      <c r="AQ92" s="1339"/>
      <c r="AR92" s="1359"/>
      <c r="AS92" s="1359"/>
    </row>
    <row r="93" spans="1:45" s="185" customFormat="1" x14ac:dyDescent="0.3">
      <c r="A93" s="1351" t="s">
        <v>367</v>
      </c>
      <c r="B93" s="1354">
        <v>13.1</v>
      </c>
      <c r="C93" s="1327">
        <v>12.6</v>
      </c>
      <c r="D93" s="1327">
        <v>13.6</v>
      </c>
      <c r="E93" s="1353">
        <v>330</v>
      </c>
      <c r="F93" s="1329">
        <v>435</v>
      </c>
      <c r="G93" s="1329">
        <v>435</v>
      </c>
      <c r="H93" s="1354">
        <v>75.5</v>
      </c>
      <c r="I93" s="1327">
        <v>76</v>
      </c>
      <c r="J93" s="1327">
        <v>76.099999999999994</v>
      </c>
      <c r="K93" s="1355">
        <v>0.41</v>
      </c>
      <c r="L93" s="1332">
        <v>0.41</v>
      </c>
      <c r="M93" s="1332">
        <v>0.42</v>
      </c>
      <c r="N93" s="1356">
        <v>7.1</v>
      </c>
      <c r="O93" s="1327">
        <v>6.8</v>
      </c>
      <c r="P93" s="1327">
        <v>6.7</v>
      </c>
      <c r="Q93" s="1354">
        <v>62.7</v>
      </c>
      <c r="R93" s="1327">
        <v>62.2</v>
      </c>
      <c r="S93" s="1327">
        <v>61.3</v>
      </c>
      <c r="T93" s="1355">
        <v>10.25</v>
      </c>
      <c r="U93" s="1332">
        <v>15.5</v>
      </c>
      <c r="V93" s="1332">
        <v>13</v>
      </c>
      <c r="W93" s="1356">
        <v>23.5</v>
      </c>
      <c r="X93" s="1327">
        <v>29</v>
      </c>
      <c r="Y93" s="1327">
        <v>26</v>
      </c>
      <c r="Z93" s="1354">
        <v>2.7</v>
      </c>
      <c r="AA93" s="1327">
        <v>2.8</v>
      </c>
      <c r="AB93" s="1327">
        <v>1.8</v>
      </c>
      <c r="AC93" s="1356">
        <v>4.5999999999999996</v>
      </c>
      <c r="AD93" s="1327">
        <v>5.0999999999999996</v>
      </c>
      <c r="AE93" s="1327">
        <v>3.7</v>
      </c>
      <c r="AF93" s="1353">
        <v>945</v>
      </c>
      <c r="AG93" s="1329">
        <v>965</v>
      </c>
      <c r="AH93" s="1329">
        <v>1025</v>
      </c>
      <c r="AI93" s="1334"/>
      <c r="AJ93" s="1335"/>
      <c r="AK93" s="1335"/>
      <c r="AL93" s="1357"/>
      <c r="AM93" s="1335"/>
      <c r="AN93" s="1335"/>
      <c r="AO93" s="1358"/>
      <c r="AP93" s="1338"/>
      <c r="AQ93" s="1339"/>
      <c r="AR93" s="1340"/>
      <c r="AS93" s="1340"/>
    </row>
    <row r="94" spans="1:45" s="185" customFormat="1" ht="15" thickBot="1" x14ac:dyDescent="0.35">
      <c r="A94" s="1361" t="s">
        <v>368</v>
      </c>
      <c r="B94" s="1362"/>
      <c r="C94" s="1363"/>
      <c r="D94" s="1364">
        <v>13.5</v>
      </c>
      <c r="E94" s="1365"/>
      <c r="F94" s="1366"/>
      <c r="G94" s="1367">
        <v>460</v>
      </c>
      <c r="H94" s="1362"/>
      <c r="I94" s="1363"/>
      <c r="J94" s="1364">
        <v>75.400000000000006</v>
      </c>
      <c r="K94" s="1368"/>
      <c r="L94" s="1369"/>
      <c r="M94" s="1370">
        <v>0.4</v>
      </c>
      <c r="N94" s="1365"/>
      <c r="O94" s="1366"/>
      <c r="P94" s="1364">
        <v>5.9</v>
      </c>
      <c r="Q94" s="1362"/>
      <c r="R94" s="1363"/>
      <c r="S94" s="1364">
        <v>60.8</v>
      </c>
      <c r="T94" s="1371"/>
      <c r="U94" s="1372"/>
      <c r="V94" s="1370">
        <v>7</v>
      </c>
      <c r="W94" s="1373"/>
      <c r="X94" s="1374"/>
      <c r="Y94" s="1364">
        <v>14.5</v>
      </c>
      <c r="Z94" s="1362"/>
      <c r="AA94" s="1363"/>
      <c r="AB94" s="1364">
        <v>1.8</v>
      </c>
      <c r="AC94" s="1375"/>
      <c r="AD94" s="1363"/>
      <c r="AE94" s="1364">
        <v>2.6</v>
      </c>
      <c r="AF94" s="1365"/>
      <c r="AG94" s="1366"/>
      <c r="AH94" s="1367">
        <v>855</v>
      </c>
      <c r="AI94" s="1376"/>
      <c r="AJ94" s="1366"/>
      <c r="AK94" s="1366"/>
      <c r="AL94" s="1365"/>
      <c r="AM94" s="1366"/>
      <c r="AN94" s="1366"/>
      <c r="AO94" s="1375"/>
      <c r="AP94" s="1363"/>
      <c r="AQ94" s="1377"/>
      <c r="AR94" s="1340"/>
      <c r="AS94" s="1340"/>
    </row>
    <row r="95" spans="1:45" s="185" customFormat="1" ht="12.75" customHeight="1" x14ac:dyDescent="0.3">
      <c r="A95" s="1378"/>
      <c r="B95" s="1320"/>
      <c r="C95" s="1320"/>
      <c r="D95" s="1320"/>
      <c r="E95" s="1320"/>
      <c r="F95" s="1379"/>
      <c r="G95" s="1379"/>
      <c r="H95" s="1379"/>
      <c r="I95" s="1379"/>
      <c r="J95" s="1379"/>
      <c r="K95" s="1320"/>
      <c r="L95" s="1380"/>
      <c r="M95" s="1379"/>
      <c r="N95" s="1379"/>
      <c r="O95" s="1379"/>
      <c r="P95" s="1379"/>
      <c r="Q95" s="1380"/>
      <c r="R95" s="1320"/>
      <c r="S95" s="1320"/>
      <c r="T95" s="1320"/>
      <c r="U95" s="1320"/>
      <c r="V95" s="1379"/>
      <c r="W95" s="1379"/>
      <c r="X95" s="1379"/>
      <c r="Y95" s="1379"/>
      <c r="Z95" s="1380"/>
      <c r="AA95" s="1379"/>
      <c r="AB95" s="1379"/>
      <c r="AC95" s="1379"/>
      <c r="AD95" s="1379"/>
      <c r="AE95" s="1380"/>
      <c r="AF95" s="1379"/>
      <c r="AG95" s="1379"/>
      <c r="AH95" s="1320"/>
      <c r="AI95" s="1320"/>
      <c r="AJ95" s="1320"/>
      <c r="AK95" s="1320"/>
      <c r="AL95" s="1320"/>
      <c r="AM95" s="1320"/>
      <c r="AN95" s="1320"/>
      <c r="AO95" s="1320"/>
      <c r="AP95" s="1320"/>
      <c r="AQ95" s="1320"/>
    </row>
    <row r="96" spans="1:45" s="1382" customFormat="1" ht="20.100000000000001" customHeight="1" thickBot="1" x14ac:dyDescent="0.45">
      <c r="A96" s="1971" t="s">
        <v>369</v>
      </c>
      <c r="B96" s="1971"/>
      <c r="C96" s="1971"/>
      <c r="D96" s="1971"/>
      <c r="E96" s="1971"/>
      <c r="F96" s="1971"/>
      <c r="G96" s="1971"/>
      <c r="H96" s="1971"/>
      <c r="I96" s="1971"/>
      <c r="J96" s="1971"/>
      <c r="K96" s="1971"/>
      <c r="L96" s="1971"/>
      <c r="M96" s="1971"/>
      <c r="N96" s="1971"/>
      <c r="O96" s="1971"/>
      <c r="P96" s="1971"/>
      <c r="Q96" s="1971"/>
      <c r="R96" s="1971"/>
      <c r="S96" s="1971"/>
      <c r="T96" s="1971"/>
      <c r="U96" s="1971"/>
      <c r="V96" s="1971"/>
      <c r="W96" s="1971"/>
      <c r="X96" s="1971"/>
      <c r="Y96" s="1971"/>
      <c r="Z96" s="1971"/>
      <c r="AA96" s="1971"/>
      <c r="AB96" s="1971"/>
      <c r="AC96" s="1971"/>
      <c r="AD96" s="1971"/>
      <c r="AE96" s="1971"/>
      <c r="AF96" s="1971"/>
      <c r="AG96" s="1971"/>
      <c r="AH96" s="1971"/>
      <c r="AI96" s="1971"/>
      <c r="AJ96" s="1971"/>
      <c r="AK96" s="1971"/>
      <c r="AL96" s="1971"/>
      <c r="AM96" s="1971"/>
      <c r="AN96" s="1971"/>
      <c r="AO96" s="1971"/>
      <c r="AP96" s="1971"/>
      <c r="AQ96" s="1971"/>
      <c r="AR96" s="1381"/>
    </row>
    <row r="97" spans="1:44" s="1382" customFormat="1" ht="15" customHeight="1" x14ac:dyDescent="0.3">
      <c r="A97" s="1972" t="s">
        <v>81</v>
      </c>
      <c r="B97" s="1975" t="s">
        <v>82</v>
      </c>
      <c r="C97" s="1975"/>
      <c r="D97" s="1975"/>
      <c r="E97" s="1975"/>
      <c r="F97" s="1975"/>
      <c r="G97" s="1976"/>
      <c r="H97" s="1975" t="s">
        <v>83</v>
      </c>
      <c r="I97" s="1975"/>
      <c r="J97" s="1975"/>
      <c r="K97" s="1975"/>
      <c r="L97" s="1975"/>
      <c r="M97" s="1975"/>
      <c r="N97" s="1975"/>
      <c r="O97" s="1975"/>
      <c r="P97" s="1976"/>
      <c r="Q97" s="1975" t="s">
        <v>84</v>
      </c>
      <c r="R97" s="1975"/>
      <c r="S97" s="1975"/>
      <c r="T97" s="1975"/>
      <c r="U97" s="1975"/>
      <c r="V97" s="1975"/>
      <c r="W97" s="1975"/>
      <c r="X97" s="1975"/>
      <c r="Y97" s="1976"/>
      <c r="Z97" s="1975" t="s">
        <v>363</v>
      </c>
      <c r="AA97" s="1975"/>
      <c r="AB97" s="1975"/>
      <c r="AC97" s="1975"/>
      <c r="AD97" s="1975"/>
      <c r="AE97" s="1975"/>
      <c r="AF97" s="1975"/>
      <c r="AG97" s="1975"/>
      <c r="AH97" s="1976"/>
      <c r="AI97" s="1977" t="s">
        <v>86</v>
      </c>
      <c r="AJ97" s="1975"/>
      <c r="AK97" s="1975"/>
      <c r="AL97" s="1975"/>
      <c r="AM97" s="1975"/>
      <c r="AN97" s="1975"/>
      <c r="AO97" s="1975"/>
      <c r="AP97" s="1975"/>
      <c r="AQ97" s="1976"/>
      <c r="AR97" s="1381"/>
    </row>
    <row r="98" spans="1:44" s="1382" customFormat="1" ht="15" customHeight="1" x14ac:dyDescent="0.3">
      <c r="A98" s="1973"/>
      <c r="B98" s="1960" t="s">
        <v>87</v>
      </c>
      <c r="C98" s="1960"/>
      <c r="D98" s="1961"/>
      <c r="E98" s="1960" t="s">
        <v>88</v>
      </c>
      <c r="F98" s="1960"/>
      <c r="G98" s="1963"/>
      <c r="H98" s="1960" t="s">
        <v>89</v>
      </c>
      <c r="I98" s="1960"/>
      <c r="J98" s="1961"/>
      <c r="K98" s="1962" t="s">
        <v>90</v>
      </c>
      <c r="L98" s="1960"/>
      <c r="M98" s="1961"/>
      <c r="N98" s="1960" t="s">
        <v>91</v>
      </c>
      <c r="O98" s="1960"/>
      <c r="P98" s="1963"/>
      <c r="Q98" s="1960" t="s">
        <v>92</v>
      </c>
      <c r="R98" s="1960"/>
      <c r="S98" s="1961"/>
      <c r="T98" s="1962" t="s">
        <v>93</v>
      </c>
      <c r="U98" s="1960"/>
      <c r="V98" s="1961"/>
      <c r="W98" s="1960" t="s">
        <v>94</v>
      </c>
      <c r="X98" s="1960"/>
      <c r="Y98" s="1963"/>
      <c r="Z98" s="1960" t="s">
        <v>95</v>
      </c>
      <c r="AA98" s="1960"/>
      <c r="AB98" s="1961"/>
      <c r="AC98" s="1962" t="s">
        <v>96</v>
      </c>
      <c r="AD98" s="1960"/>
      <c r="AE98" s="1961"/>
      <c r="AF98" s="1960" t="s">
        <v>97</v>
      </c>
      <c r="AG98" s="1960"/>
      <c r="AH98" s="1963"/>
      <c r="AI98" s="1964" t="s">
        <v>364</v>
      </c>
      <c r="AJ98" s="1960"/>
      <c r="AK98" s="1961"/>
      <c r="AL98" s="1962" t="s">
        <v>99</v>
      </c>
      <c r="AM98" s="1960"/>
      <c r="AN98" s="1961"/>
      <c r="AO98" s="1960" t="s">
        <v>100</v>
      </c>
      <c r="AP98" s="1960"/>
      <c r="AQ98" s="1963"/>
      <c r="AR98" s="1381"/>
    </row>
    <row r="99" spans="1:44" s="1382" customFormat="1" ht="15" customHeight="1" thickBot="1" x14ac:dyDescent="0.35">
      <c r="A99" s="1974"/>
      <c r="B99" s="1383">
        <v>2012</v>
      </c>
      <c r="C99" s="1383">
        <v>2013</v>
      </c>
      <c r="D99" s="1384">
        <v>2014</v>
      </c>
      <c r="E99" s="1383">
        <v>2012</v>
      </c>
      <c r="F99" s="1383">
        <v>2013</v>
      </c>
      <c r="G99" s="1385">
        <v>2014</v>
      </c>
      <c r="H99" s="1383">
        <v>2012</v>
      </c>
      <c r="I99" s="1383">
        <v>2013</v>
      </c>
      <c r="J99" s="1384">
        <v>2014</v>
      </c>
      <c r="K99" s="1386">
        <v>2012</v>
      </c>
      <c r="L99" s="1383">
        <v>2013</v>
      </c>
      <c r="M99" s="1384">
        <v>2014</v>
      </c>
      <c r="N99" s="1383">
        <v>2012</v>
      </c>
      <c r="O99" s="1383">
        <v>2013</v>
      </c>
      <c r="P99" s="1385">
        <v>2014</v>
      </c>
      <c r="Q99" s="1383">
        <v>2012</v>
      </c>
      <c r="R99" s="1383">
        <v>2013</v>
      </c>
      <c r="S99" s="1384">
        <v>2014</v>
      </c>
      <c r="T99" s="1386">
        <v>2012</v>
      </c>
      <c r="U99" s="1383">
        <v>2013</v>
      </c>
      <c r="V99" s="1384">
        <v>2014</v>
      </c>
      <c r="W99" s="1383">
        <v>2012</v>
      </c>
      <c r="X99" s="1383">
        <v>2013</v>
      </c>
      <c r="Y99" s="1385">
        <v>2014</v>
      </c>
      <c r="Z99" s="1383">
        <v>2012</v>
      </c>
      <c r="AA99" s="1383">
        <v>2013</v>
      </c>
      <c r="AB99" s="1384">
        <v>2014</v>
      </c>
      <c r="AC99" s="1386">
        <v>2012</v>
      </c>
      <c r="AD99" s="1383">
        <v>2013</v>
      </c>
      <c r="AE99" s="1384">
        <v>2014</v>
      </c>
      <c r="AF99" s="1383">
        <v>2012</v>
      </c>
      <c r="AG99" s="1383">
        <v>2013</v>
      </c>
      <c r="AH99" s="1385">
        <v>2014</v>
      </c>
      <c r="AI99" s="1387">
        <v>2012</v>
      </c>
      <c r="AJ99" s="1383">
        <v>2013</v>
      </c>
      <c r="AK99" s="1384">
        <v>2014</v>
      </c>
      <c r="AL99" s="1386">
        <v>2012</v>
      </c>
      <c r="AM99" s="1383">
        <v>2013</v>
      </c>
      <c r="AN99" s="1384">
        <v>2014</v>
      </c>
      <c r="AO99" s="1383">
        <v>2012</v>
      </c>
      <c r="AP99" s="1383">
        <v>2013</v>
      </c>
      <c r="AQ99" s="1385">
        <v>2014</v>
      </c>
      <c r="AR99" s="1381"/>
    </row>
    <row r="100" spans="1:44" s="1382" customFormat="1" ht="15" customHeight="1" x14ac:dyDescent="0.3">
      <c r="A100" s="1388" t="s">
        <v>370</v>
      </c>
      <c r="B100" s="196">
        <v>13.3</v>
      </c>
      <c r="C100" s="196">
        <v>12.6</v>
      </c>
      <c r="D100" s="1389">
        <v>12.6</v>
      </c>
      <c r="E100" s="1390">
        <v>460</v>
      </c>
      <c r="F100" s="1391">
        <v>450</v>
      </c>
      <c r="G100" s="1392">
        <v>415</v>
      </c>
      <c r="H100" s="1393">
        <v>76</v>
      </c>
      <c r="I100" s="196">
        <v>77</v>
      </c>
      <c r="J100" s="1389">
        <v>77</v>
      </c>
      <c r="K100" s="1394">
        <v>0.47</v>
      </c>
      <c r="L100" s="199">
        <v>0.44</v>
      </c>
      <c r="M100" s="1395">
        <v>0.42</v>
      </c>
      <c r="N100" s="1396">
        <v>7.2</v>
      </c>
      <c r="O100" s="196">
        <v>7.9</v>
      </c>
      <c r="P100" s="1389">
        <v>6.3</v>
      </c>
      <c r="Q100" s="1393">
        <v>62.5</v>
      </c>
      <c r="R100" s="196">
        <v>65.5</v>
      </c>
      <c r="S100" s="1389">
        <v>61.4</v>
      </c>
      <c r="T100" s="1396">
        <v>9.5</v>
      </c>
      <c r="U100" s="196">
        <v>6.5</v>
      </c>
      <c r="V100" s="196">
        <v>6.25</v>
      </c>
      <c r="W100" s="1396">
        <v>15.5</v>
      </c>
      <c r="X100" s="196">
        <v>8</v>
      </c>
      <c r="Y100" s="1389">
        <v>7.5</v>
      </c>
      <c r="Z100" s="1393">
        <v>1.9</v>
      </c>
      <c r="AA100" s="196">
        <v>2.2999999999999998</v>
      </c>
      <c r="AB100" s="1389">
        <v>1.9</v>
      </c>
      <c r="AC100" s="1396">
        <v>3.5</v>
      </c>
      <c r="AD100" s="196">
        <v>4</v>
      </c>
      <c r="AE100" s="1389">
        <v>3.9</v>
      </c>
      <c r="AF100" s="1397">
        <v>905</v>
      </c>
      <c r="AG100" s="194">
        <v>870</v>
      </c>
      <c r="AH100" s="1398">
        <v>830</v>
      </c>
      <c r="AI100" s="1399"/>
      <c r="AJ100" s="1392">
        <v>91</v>
      </c>
      <c r="AK100" s="1400">
        <v>106</v>
      </c>
      <c r="AL100" s="1401"/>
      <c r="AM100" s="1392">
        <v>420</v>
      </c>
      <c r="AN100" s="1400">
        <v>474</v>
      </c>
      <c r="AO100" s="1392"/>
      <c r="AP100" s="1392">
        <v>17.7</v>
      </c>
      <c r="AQ100" s="1402">
        <v>18.3</v>
      </c>
      <c r="AR100" s="1381"/>
    </row>
    <row r="101" spans="1:44" s="1382" customFormat="1" ht="15" customHeight="1" thickBot="1" x14ac:dyDescent="0.35">
      <c r="A101" s="1341" t="s">
        <v>102</v>
      </c>
      <c r="B101" s="1403">
        <f t="shared" ref="B101:AQ101" si="8">AVERAGE(B102:B106)</f>
        <v>13.433333333333332</v>
      </c>
      <c r="C101" s="1403">
        <f t="shared" si="8"/>
        <v>12.8</v>
      </c>
      <c r="D101" s="1403">
        <f t="shared" si="8"/>
        <v>13.05</v>
      </c>
      <c r="E101" s="1404">
        <f t="shared" si="8"/>
        <v>433.33333333333331</v>
      </c>
      <c r="F101" s="1405">
        <f t="shared" si="8"/>
        <v>431.25</v>
      </c>
      <c r="G101" s="1405">
        <f t="shared" si="8"/>
        <v>358.75</v>
      </c>
      <c r="H101" s="1406">
        <f t="shared" si="8"/>
        <v>75.566666666666677</v>
      </c>
      <c r="I101" s="1403">
        <f t="shared" si="8"/>
        <v>75.899999999999991</v>
      </c>
      <c r="J101" s="1403">
        <f t="shared" si="8"/>
        <v>75.824999999999989</v>
      </c>
      <c r="K101" s="1407">
        <f t="shared" si="8"/>
        <v>0.42</v>
      </c>
      <c r="L101" s="1408">
        <f t="shared" si="8"/>
        <v>0.41499999999999998</v>
      </c>
      <c r="M101" s="1408">
        <f t="shared" si="8"/>
        <v>0.39500000000000002</v>
      </c>
      <c r="N101" s="1409">
        <f t="shared" si="8"/>
        <v>6.7666666666666666</v>
      </c>
      <c r="O101" s="1403">
        <f t="shared" si="8"/>
        <v>8.1000000000000014</v>
      </c>
      <c r="P101" s="1403">
        <f t="shared" si="8"/>
        <v>6.8</v>
      </c>
      <c r="Q101" s="1406">
        <f t="shared" si="8"/>
        <v>62.166666666666664</v>
      </c>
      <c r="R101" s="1403">
        <f t="shared" si="8"/>
        <v>66.55</v>
      </c>
      <c r="S101" s="1403">
        <f t="shared" si="8"/>
        <v>62.4</v>
      </c>
      <c r="T101" s="1409">
        <f t="shared" si="8"/>
        <v>9.75</v>
      </c>
      <c r="U101" s="1403">
        <f t="shared" si="8"/>
        <v>7.4375</v>
      </c>
      <c r="V101" s="1403">
        <f t="shared" si="8"/>
        <v>7.6875</v>
      </c>
      <c r="W101" s="1409">
        <f t="shared" si="8"/>
        <v>18</v>
      </c>
      <c r="X101" s="1403">
        <f t="shared" si="8"/>
        <v>15.625</v>
      </c>
      <c r="Y101" s="1403">
        <f t="shared" si="8"/>
        <v>9.25</v>
      </c>
      <c r="Z101" s="1406">
        <f t="shared" si="8"/>
        <v>1.9666666666666666</v>
      </c>
      <c r="AA101" s="1403">
        <f t="shared" si="8"/>
        <v>2.5250000000000004</v>
      </c>
      <c r="AB101" s="1403">
        <f t="shared" si="8"/>
        <v>2.1749999999999998</v>
      </c>
      <c r="AC101" s="1409">
        <f t="shared" si="8"/>
        <v>3.5999999999999996</v>
      </c>
      <c r="AD101" s="1403">
        <f t="shared" si="8"/>
        <v>5</v>
      </c>
      <c r="AE101" s="1403">
        <f t="shared" si="8"/>
        <v>4.4000000000000004</v>
      </c>
      <c r="AF101" s="1404">
        <f t="shared" si="8"/>
        <v>956.66666666666663</v>
      </c>
      <c r="AG101" s="1405">
        <f t="shared" si="8"/>
        <v>890</v>
      </c>
      <c r="AH101" s="1410">
        <f t="shared" si="8"/>
        <v>872.5</v>
      </c>
      <c r="AI101" s="1406"/>
      <c r="AJ101" s="1405">
        <f t="shared" si="8"/>
        <v>106.75</v>
      </c>
      <c r="AK101" s="1405">
        <f t="shared" si="8"/>
        <v>114</v>
      </c>
      <c r="AL101" s="1404"/>
      <c r="AM101" s="1405">
        <f t="shared" si="8"/>
        <v>466</v>
      </c>
      <c r="AN101" s="1405">
        <f t="shared" si="8"/>
        <v>504.25</v>
      </c>
      <c r="AO101" s="1404"/>
      <c r="AP101" s="1405">
        <f t="shared" si="8"/>
        <v>18.350000000000001</v>
      </c>
      <c r="AQ101" s="1411">
        <f t="shared" si="8"/>
        <v>18.524999999999999</v>
      </c>
      <c r="AR101" s="1381"/>
    </row>
    <row r="102" spans="1:44" s="1382" customFormat="1" ht="15" customHeight="1" x14ac:dyDescent="0.3">
      <c r="A102" s="1412" t="s">
        <v>371</v>
      </c>
      <c r="B102" s="1393">
        <v>13.2</v>
      </c>
      <c r="C102" s="196">
        <v>12.2</v>
      </c>
      <c r="D102" s="1389">
        <v>12.4</v>
      </c>
      <c r="E102" s="1413">
        <v>405</v>
      </c>
      <c r="F102" s="1391">
        <v>405</v>
      </c>
      <c r="G102" s="1392">
        <v>330</v>
      </c>
      <c r="H102" s="1414">
        <v>75.2</v>
      </c>
      <c r="I102" s="196">
        <v>75.3</v>
      </c>
      <c r="J102" s="1392">
        <v>75.8</v>
      </c>
      <c r="K102" s="1415">
        <v>0.44</v>
      </c>
      <c r="L102" s="199">
        <v>0.46</v>
      </c>
      <c r="M102" s="1392">
        <v>0.42</v>
      </c>
      <c r="N102" s="1416">
        <v>7.7</v>
      </c>
      <c r="O102" s="196">
        <v>8.4</v>
      </c>
      <c r="P102" s="1392">
        <v>7.1</v>
      </c>
      <c r="Q102" s="1414">
        <v>64.400000000000006</v>
      </c>
      <c r="R102" s="196">
        <v>66.8</v>
      </c>
      <c r="S102" s="1392">
        <v>62.5</v>
      </c>
      <c r="T102" s="1416">
        <v>9.25</v>
      </c>
      <c r="U102" s="196">
        <v>6.75</v>
      </c>
      <c r="V102" s="1389">
        <v>7</v>
      </c>
      <c r="W102" s="1416">
        <v>13.5</v>
      </c>
      <c r="X102" s="196">
        <v>11</v>
      </c>
      <c r="Y102" s="1389">
        <v>7</v>
      </c>
      <c r="Z102" s="1414">
        <v>2.2999999999999998</v>
      </c>
      <c r="AA102" s="196">
        <v>2.1</v>
      </c>
      <c r="AB102" s="1392">
        <v>2</v>
      </c>
      <c r="AC102" s="1416">
        <v>4.5</v>
      </c>
      <c r="AD102" s="196">
        <v>4.0999999999999996</v>
      </c>
      <c r="AE102" s="1392">
        <v>3.6</v>
      </c>
      <c r="AF102" s="1417">
        <v>990</v>
      </c>
      <c r="AG102" s="194">
        <v>920</v>
      </c>
      <c r="AH102" s="1392">
        <v>900</v>
      </c>
      <c r="AI102" s="1412"/>
      <c r="AJ102" s="1418">
        <v>99</v>
      </c>
      <c r="AK102" s="1419">
        <v>108</v>
      </c>
      <c r="AL102" s="1420"/>
      <c r="AM102" s="1418">
        <v>436</v>
      </c>
      <c r="AN102" s="1419">
        <v>441</v>
      </c>
      <c r="AO102" s="1418"/>
      <c r="AP102" s="1418">
        <v>18.100000000000001</v>
      </c>
      <c r="AQ102" s="559">
        <v>19.2</v>
      </c>
      <c r="AR102" s="1381"/>
    </row>
    <row r="103" spans="1:44" s="1382" customFormat="1" ht="15" customHeight="1" x14ac:dyDescent="0.3">
      <c r="A103" s="1412" t="s">
        <v>372</v>
      </c>
      <c r="B103" s="1414">
        <v>13.6</v>
      </c>
      <c r="C103" s="196"/>
      <c r="D103" s="1389"/>
      <c r="E103" s="1413">
        <v>435</v>
      </c>
      <c r="F103" s="1391"/>
      <c r="G103" s="1392"/>
      <c r="H103" s="1414">
        <v>76.099999999999994</v>
      </c>
      <c r="I103" s="196"/>
      <c r="J103" s="1389"/>
      <c r="K103" s="1415">
        <v>0.42</v>
      </c>
      <c r="L103" s="199"/>
      <c r="M103" s="1395"/>
      <c r="N103" s="1416">
        <v>6.7</v>
      </c>
      <c r="O103" s="196"/>
      <c r="P103" s="1389"/>
      <c r="Q103" s="1414">
        <v>61.3</v>
      </c>
      <c r="R103" s="196"/>
      <c r="S103" s="1389"/>
      <c r="T103" s="1416">
        <v>13</v>
      </c>
      <c r="U103" s="196"/>
      <c r="V103" s="1389"/>
      <c r="W103" s="1416">
        <v>26</v>
      </c>
      <c r="X103" s="196"/>
      <c r="Y103" s="1389"/>
      <c r="Z103" s="1414">
        <v>1.8</v>
      </c>
      <c r="AA103" s="196"/>
      <c r="AB103" s="1389"/>
      <c r="AC103" s="1416">
        <v>3.7</v>
      </c>
      <c r="AD103" s="196"/>
      <c r="AE103" s="1389"/>
      <c r="AF103" s="1417">
        <v>1025</v>
      </c>
      <c r="AG103" s="194"/>
      <c r="AH103" s="1398"/>
      <c r="AI103" s="1412"/>
      <c r="AJ103" s="1418"/>
      <c r="AK103" s="1419"/>
      <c r="AL103" s="1420"/>
      <c r="AM103" s="1418"/>
      <c r="AN103" s="1419"/>
      <c r="AO103" s="1418"/>
      <c r="AP103" s="1418"/>
      <c r="AQ103" s="559"/>
      <c r="AR103" s="1381"/>
    </row>
    <row r="104" spans="1:44" s="1382" customFormat="1" ht="15" customHeight="1" x14ac:dyDescent="0.3">
      <c r="A104" s="1412" t="s">
        <v>368</v>
      </c>
      <c r="B104" s="1421">
        <v>13.5</v>
      </c>
      <c r="C104" s="196">
        <v>12.8</v>
      </c>
      <c r="D104" s="1389">
        <v>13</v>
      </c>
      <c r="E104" s="1422">
        <v>460</v>
      </c>
      <c r="F104" s="1391">
        <v>435</v>
      </c>
      <c r="G104" s="1392">
        <v>355</v>
      </c>
      <c r="H104" s="1421">
        <v>75.400000000000006</v>
      </c>
      <c r="I104" s="196">
        <v>76.400000000000006</v>
      </c>
      <c r="J104" s="1389">
        <v>76.099999999999994</v>
      </c>
      <c r="K104" s="1401">
        <v>0.4</v>
      </c>
      <c r="L104" s="199">
        <v>0.38</v>
      </c>
      <c r="M104" s="1395">
        <v>0.38</v>
      </c>
      <c r="N104" s="1423">
        <v>5.9</v>
      </c>
      <c r="O104" s="196">
        <v>6.7</v>
      </c>
      <c r="P104" s="1389">
        <v>5.6</v>
      </c>
      <c r="Q104" s="1421">
        <v>60.8</v>
      </c>
      <c r="R104" s="196">
        <v>63.1</v>
      </c>
      <c r="S104" s="1389">
        <v>59.7</v>
      </c>
      <c r="T104" s="1423">
        <v>7</v>
      </c>
      <c r="U104" s="196">
        <v>6</v>
      </c>
      <c r="V104" s="1389">
        <v>6.25</v>
      </c>
      <c r="W104" s="1423">
        <v>14.5</v>
      </c>
      <c r="X104" s="196">
        <v>10.5</v>
      </c>
      <c r="Y104" s="1389">
        <v>8</v>
      </c>
      <c r="Z104" s="1421">
        <v>1.8</v>
      </c>
      <c r="AA104" s="196">
        <v>2.2000000000000002</v>
      </c>
      <c r="AB104" s="1389">
        <v>1.8</v>
      </c>
      <c r="AC104" s="1401">
        <v>2.6</v>
      </c>
      <c r="AD104" s="196">
        <v>3.9</v>
      </c>
      <c r="AE104" s="1389">
        <v>4</v>
      </c>
      <c r="AF104" s="1401">
        <v>855</v>
      </c>
      <c r="AG104" s="194">
        <v>840</v>
      </c>
      <c r="AH104" s="1398">
        <v>815</v>
      </c>
      <c r="AI104" s="1412"/>
      <c r="AJ104" s="1418">
        <v>93</v>
      </c>
      <c r="AK104" s="1419">
        <v>98</v>
      </c>
      <c r="AL104" s="1420"/>
      <c r="AM104" s="1418">
        <v>401</v>
      </c>
      <c r="AN104" s="1419">
        <v>434</v>
      </c>
      <c r="AO104" s="1418"/>
      <c r="AP104" s="1418">
        <v>18.399999999999999</v>
      </c>
      <c r="AQ104" s="559">
        <v>18.3</v>
      </c>
      <c r="AR104" s="1381"/>
    </row>
    <row r="105" spans="1:44" s="1382" customFormat="1" ht="15" customHeight="1" x14ac:dyDescent="0.3">
      <c r="A105" s="1412" t="s">
        <v>365</v>
      </c>
      <c r="B105" s="1421"/>
      <c r="C105" s="196">
        <v>12.7</v>
      </c>
      <c r="D105" s="1389">
        <v>12.6</v>
      </c>
      <c r="E105" s="1423"/>
      <c r="F105" s="1391">
        <v>475</v>
      </c>
      <c r="G105" s="1392">
        <v>420</v>
      </c>
      <c r="H105" s="1421"/>
      <c r="I105" s="196">
        <v>76.099999999999994</v>
      </c>
      <c r="J105" s="1389">
        <v>75.900000000000006</v>
      </c>
      <c r="K105" s="1401"/>
      <c r="L105" s="199">
        <v>0.41</v>
      </c>
      <c r="M105" s="1395">
        <v>0.4</v>
      </c>
      <c r="N105" s="1423"/>
      <c r="O105" s="196">
        <v>7.8</v>
      </c>
      <c r="P105" s="1389">
        <v>6.8</v>
      </c>
      <c r="Q105" s="1421"/>
      <c r="R105" s="196">
        <v>66.5</v>
      </c>
      <c r="S105" s="1389">
        <v>61.8</v>
      </c>
      <c r="T105" s="1423"/>
      <c r="U105" s="196">
        <v>6.5</v>
      </c>
      <c r="V105" s="1389">
        <v>8.5</v>
      </c>
      <c r="W105" s="1423"/>
      <c r="X105" s="196">
        <v>24</v>
      </c>
      <c r="Y105" s="1389">
        <v>13</v>
      </c>
      <c r="Z105" s="1421"/>
      <c r="AA105" s="196">
        <v>2.6</v>
      </c>
      <c r="AB105" s="1389">
        <v>2</v>
      </c>
      <c r="AC105" s="1401"/>
      <c r="AD105" s="196">
        <v>5.4</v>
      </c>
      <c r="AE105" s="1389">
        <v>3.9</v>
      </c>
      <c r="AF105" s="1401"/>
      <c r="AG105" s="194">
        <v>875</v>
      </c>
      <c r="AH105" s="1398">
        <v>860</v>
      </c>
      <c r="AI105" s="1412"/>
      <c r="AJ105" s="1418">
        <v>96</v>
      </c>
      <c r="AK105" s="1419">
        <v>119</v>
      </c>
      <c r="AL105" s="1420"/>
      <c r="AM105" s="1418">
        <v>460</v>
      </c>
      <c r="AN105" s="1419">
        <v>515</v>
      </c>
      <c r="AO105" s="1418"/>
      <c r="AP105" s="1418">
        <v>17.3</v>
      </c>
      <c r="AQ105" s="559">
        <v>18.8</v>
      </c>
      <c r="AR105" s="1381"/>
    </row>
    <row r="106" spans="1:44" s="1382" customFormat="1" ht="15" customHeight="1" thickBot="1" x14ac:dyDescent="0.35">
      <c r="A106" s="1424" t="s">
        <v>30</v>
      </c>
      <c r="B106" s="1425"/>
      <c r="C106" s="1426">
        <v>13.5</v>
      </c>
      <c r="D106" s="1427">
        <v>14.2</v>
      </c>
      <c r="E106" s="1428"/>
      <c r="F106" s="1429">
        <v>410</v>
      </c>
      <c r="G106" s="1430">
        <v>330</v>
      </c>
      <c r="H106" s="1425"/>
      <c r="I106" s="1426">
        <v>75.8</v>
      </c>
      <c r="J106" s="1427">
        <v>75.5</v>
      </c>
      <c r="K106" s="1431"/>
      <c r="L106" s="1432">
        <v>0.41</v>
      </c>
      <c r="M106" s="1433">
        <v>0.38</v>
      </c>
      <c r="N106" s="1428"/>
      <c r="O106" s="1426">
        <v>9.5</v>
      </c>
      <c r="P106" s="1427">
        <v>7.7</v>
      </c>
      <c r="Q106" s="1425"/>
      <c r="R106" s="1426">
        <v>69.8</v>
      </c>
      <c r="S106" s="1427">
        <v>65.599999999999994</v>
      </c>
      <c r="T106" s="1428"/>
      <c r="U106" s="1426">
        <v>10.5</v>
      </c>
      <c r="V106" s="1427">
        <v>9</v>
      </c>
      <c r="W106" s="1428"/>
      <c r="X106" s="1426">
        <v>17</v>
      </c>
      <c r="Y106" s="1427">
        <v>9</v>
      </c>
      <c r="Z106" s="1425"/>
      <c r="AA106" s="1426">
        <v>3.2</v>
      </c>
      <c r="AB106" s="1427">
        <v>2.9</v>
      </c>
      <c r="AC106" s="1431"/>
      <c r="AD106" s="1426">
        <v>6.6</v>
      </c>
      <c r="AE106" s="1427">
        <v>6.1</v>
      </c>
      <c r="AF106" s="1431"/>
      <c r="AG106" s="1434">
        <v>925</v>
      </c>
      <c r="AH106" s="1435">
        <v>915</v>
      </c>
      <c r="AI106" s="1424"/>
      <c r="AJ106" s="1436">
        <v>139</v>
      </c>
      <c r="AK106" s="1437">
        <v>131</v>
      </c>
      <c r="AL106" s="1436"/>
      <c r="AM106" s="1436">
        <v>567</v>
      </c>
      <c r="AN106" s="1437">
        <v>627</v>
      </c>
      <c r="AO106" s="1436"/>
      <c r="AP106" s="1436">
        <v>19.600000000000001</v>
      </c>
      <c r="AQ106" s="1438">
        <v>17.8</v>
      </c>
      <c r="AR106" s="1381"/>
    </row>
    <row r="107" spans="1:44" s="185" customFormat="1" x14ac:dyDescent="0.3">
      <c r="A107" s="1378"/>
      <c r="B107" s="1320"/>
      <c r="C107" s="1320"/>
      <c r="D107" s="1320"/>
      <c r="E107" s="1320"/>
      <c r="F107" s="1320"/>
      <c r="G107" s="1320"/>
      <c r="H107" s="1320"/>
      <c r="I107" s="1320"/>
      <c r="J107" s="1320"/>
      <c r="K107" s="1320"/>
      <c r="L107" s="1320"/>
      <c r="M107" s="1320"/>
      <c r="N107" s="1320"/>
      <c r="O107" s="1320"/>
      <c r="P107" s="1320"/>
      <c r="Q107" s="1320"/>
      <c r="R107" s="1320"/>
      <c r="S107" s="1320"/>
      <c r="T107" s="1320"/>
      <c r="U107" s="1320"/>
      <c r="V107" s="1320"/>
      <c r="W107" s="1320"/>
      <c r="X107" s="1320"/>
      <c r="Y107" s="1320"/>
      <c r="Z107" s="1320"/>
      <c r="AA107" s="1320"/>
      <c r="AB107" s="1320"/>
      <c r="AC107" s="1320"/>
      <c r="AD107" s="1320"/>
      <c r="AE107" s="1320"/>
      <c r="AF107" s="1320"/>
      <c r="AG107" s="1320"/>
      <c r="AH107" s="1320"/>
      <c r="AI107" s="1320"/>
      <c r="AJ107" s="1320"/>
      <c r="AK107" s="1320"/>
      <c r="AL107" s="1320"/>
      <c r="AM107" s="1320"/>
      <c r="AN107" s="1320"/>
      <c r="AO107" s="1320"/>
      <c r="AP107" s="1320"/>
      <c r="AQ107" s="1320"/>
    </row>
    <row r="108" spans="1:44" s="1496" customFormat="1" x14ac:dyDescent="0.3">
      <c r="A108" s="1582" t="s">
        <v>390</v>
      </c>
      <c r="AD108" s="1548"/>
    </row>
    <row r="109" spans="1:44" s="58" customFormat="1" ht="20.100000000000001" customHeight="1" thickBot="1" x14ac:dyDescent="0.45">
      <c r="A109" s="1549" t="s">
        <v>377</v>
      </c>
      <c r="B109" s="307"/>
      <c r="C109" s="307"/>
      <c r="D109" s="307"/>
      <c r="E109" s="307"/>
      <c r="F109" s="307"/>
      <c r="G109" s="307"/>
      <c r="H109" s="307"/>
      <c r="I109" s="307"/>
      <c r="J109" s="307"/>
      <c r="K109" s="307"/>
      <c r="L109" s="307"/>
      <c r="M109" s="307"/>
      <c r="N109" s="307"/>
      <c r="O109" s="307"/>
      <c r="P109" s="307"/>
      <c r="Q109" s="307"/>
      <c r="R109" s="307"/>
      <c r="S109" s="307"/>
      <c r="T109" s="307"/>
      <c r="U109" s="307"/>
      <c r="V109" s="307"/>
      <c r="W109" s="307"/>
      <c r="X109" s="307"/>
      <c r="Y109" s="307"/>
      <c r="Z109" s="307"/>
      <c r="AA109" s="307"/>
      <c r="AB109" s="307"/>
      <c r="AC109" s="307"/>
      <c r="AD109" s="307"/>
      <c r="AE109" s="307"/>
      <c r="AF109" s="307"/>
      <c r="AG109" s="307"/>
      <c r="AH109" s="307"/>
      <c r="AI109" s="307"/>
      <c r="AJ109" s="307"/>
      <c r="AK109" s="307"/>
      <c r="AL109" s="307"/>
      <c r="AM109" s="307"/>
      <c r="AN109" s="307"/>
      <c r="AO109" s="307"/>
      <c r="AP109" s="307"/>
      <c r="AQ109" s="307"/>
    </row>
    <row r="110" spans="1:44" s="58" customFormat="1" ht="15" customHeight="1" x14ac:dyDescent="0.3">
      <c r="A110" s="1933" t="s">
        <v>81</v>
      </c>
      <c r="B110" s="1936" t="s">
        <v>82</v>
      </c>
      <c r="C110" s="1936"/>
      <c r="D110" s="1936"/>
      <c r="E110" s="1936"/>
      <c r="F110" s="1936"/>
      <c r="G110" s="1937"/>
      <c r="H110" s="1936" t="s">
        <v>83</v>
      </c>
      <c r="I110" s="1936"/>
      <c r="J110" s="1936"/>
      <c r="K110" s="1936"/>
      <c r="L110" s="1936"/>
      <c r="M110" s="1936"/>
      <c r="N110" s="1936"/>
      <c r="O110" s="1936"/>
      <c r="P110" s="1937"/>
      <c r="Q110" s="1936" t="s">
        <v>84</v>
      </c>
      <c r="R110" s="1936"/>
      <c r="S110" s="1936"/>
      <c r="T110" s="1936"/>
      <c r="U110" s="1936"/>
      <c r="V110" s="1936"/>
      <c r="W110" s="1936"/>
      <c r="X110" s="1936"/>
      <c r="Y110" s="1937"/>
      <c r="Z110" s="1936" t="s">
        <v>149</v>
      </c>
      <c r="AA110" s="1936"/>
      <c r="AB110" s="1936"/>
      <c r="AC110" s="1936"/>
      <c r="AD110" s="1936"/>
      <c r="AE110" s="1936"/>
      <c r="AF110" s="1936"/>
      <c r="AG110" s="1936"/>
      <c r="AH110" s="1937"/>
      <c r="AI110" s="1936" t="s">
        <v>86</v>
      </c>
      <c r="AJ110" s="1936"/>
      <c r="AK110" s="1936"/>
      <c r="AL110" s="1936"/>
      <c r="AM110" s="1936"/>
      <c r="AN110" s="1936"/>
      <c r="AO110" s="1936"/>
      <c r="AP110" s="1936"/>
      <c r="AQ110" s="1937"/>
      <c r="AR110" s="1550"/>
    </row>
    <row r="111" spans="1:44" s="58" customFormat="1" ht="15" customHeight="1" x14ac:dyDescent="0.3">
      <c r="A111" s="1934"/>
      <c r="B111" s="1929" t="s">
        <v>87</v>
      </c>
      <c r="C111" s="1929"/>
      <c r="D111" s="1931"/>
      <c r="E111" s="1929" t="s">
        <v>88</v>
      </c>
      <c r="F111" s="1929"/>
      <c r="G111" s="1930"/>
      <c r="H111" s="1929" t="s">
        <v>89</v>
      </c>
      <c r="I111" s="1929"/>
      <c r="J111" s="1931"/>
      <c r="K111" s="1932" t="s">
        <v>90</v>
      </c>
      <c r="L111" s="1929"/>
      <c r="M111" s="1931"/>
      <c r="N111" s="1929" t="s">
        <v>91</v>
      </c>
      <c r="O111" s="1929"/>
      <c r="P111" s="1930"/>
      <c r="Q111" s="1929" t="s">
        <v>92</v>
      </c>
      <c r="R111" s="1929"/>
      <c r="S111" s="1931"/>
      <c r="T111" s="1932" t="s">
        <v>93</v>
      </c>
      <c r="U111" s="1929"/>
      <c r="V111" s="1931"/>
      <c r="W111" s="1929" t="s">
        <v>94</v>
      </c>
      <c r="X111" s="1929"/>
      <c r="Y111" s="1930"/>
      <c r="Z111" s="1929" t="s">
        <v>95</v>
      </c>
      <c r="AA111" s="1929"/>
      <c r="AB111" s="1931"/>
      <c r="AC111" s="1932" t="s">
        <v>96</v>
      </c>
      <c r="AD111" s="1929"/>
      <c r="AE111" s="1931"/>
      <c r="AF111" s="1929" t="s">
        <v>97</v>
      </c>
      <c r="AG111" s="1929"/>
      <c r="AH111" s="1930"/>
      <c r="AI111" s="1929" t="s">
        <v>98</v>
      </c>
      <c r="AJ111" s="1929"/>
      <c r="AK111" s="1931"/>
      <c r="AL111" s="1932" t="s">
        <v>99</v>
      </c>
      <c r="AM111" s="1929"/>
      <c r="AN111" s="1931"/>
      <c r="AO111" s="1929" t="s">
        <v>100</v>
      </c>
      <c r="AP111" s="1929"/>
      <c r="AQ111" s="1930"/>
      <c r="AR111" s="1550"/>
    </row>
    <row r="112" spans="1:44" s="58" customFormat="1" ht="15" customHeight="1" thickBot="1" x14ac:dyDescent="0.3">
      <c r="A112" s="1935"/>
      <c r="B112" s="313">
        <v>2004</v>
      </c>
      <c r="C112" s="313">
        <v>2005</v>
      </c>
      <c r="D112" s="314">
        <v>2006</v>
      </c>
      <c r="E112" s="313">
        <v>2004</v>
      </c>
      <c r="F112" s="313">
        <v>2005</v>
      </c>
      <c r="G112" s="314">
        <v>2006</v>
      </c>
      <c r="H112" s="313">
        <v>2004</v>
      </c>
      <c r="I112" s="313">
        <v>2005</v>
      </c>
      <c r="J112" s="314">
        <v>2006</v>
      </c>
      <c r="K112" s="313">
        <v>2004</v>
      </c>
      <c r="L112" s="313">
        <v>2005</v>
      </c>
      <c r="M112" s="314">
        <v>2006</v>
      </c>
      <c r="N112" s="313">
        <v>2004</v>
      </c>
      <c r="O112" s="313">
        <v>2005</v>
      </c>
      <c r="P112" s="314">
        <v>2006</v>
      </c>
      <c r="Q112" s="313">
        <v>2004</v>
      </c>
      <c r="R112" s="313">
        <v>2005</v>
      </c>
      <c r="S112" s="314">
        <v>2006</v>
      </c>
      <c r="T112" s="313">
        <v>2004</v>
      </c>
      <c r="U112" s="313">
        <v>2005</v>
      </c>
      <c r="V112" s="314">
        <v>2006</v>
      </c>
      <c r="W112" s="313">
        <v>2004</v>
      </c>
      <c r="X112" s="313">
        <v>2005</v>
      </c>
      <c r="Y112" s="314">
        <v>2006</v>
      </c>
      <c r="Z112" s="313">
        <v>2004</v>
      </c>
      <c r="AA112" s="313">
        <v>2005</v>
      </c>
      <c r="AB112" s="314">
        <v>2006</v>
      </c>
      <c r="AC112" s="313">
        <v>2004</v>
      </c>
      <c r="AD112" s="313">
        <v>2005</v>
      </c>
      <c r="AE112" s="314">
        <v>2006</v>
      </c>
      <c r="AF112" s="313">
        <v>2004</v>
      </c>
      <c r="AG112" s="313">
        <v>2005</v>
      </c>
      <c r="AH112" s="314">
        <v>2006</v>
      </c>
      <c r="AI112" s="313">
        <v>2004</v>
      </c>
      <c r="AJ112" s="313">
        <v>2005</v>
      </c>
      <c r="AK112" s="314">
        <v>2006</v>
      </c>
      <c r="AL112" s="313">
        <v>2004</v>
      </c>
      <c r="AM112" s="313">
        <v>2005</v>
      </c>
      <c r="AN112" s="314">
        <v>2006</v>
      </c>
      <c r="AO112" s="313">
        <v>2004</v>
      </c>
      <c r="AP112" s="313">
        <v>2005</v>
      </c>
      <c r="AQ112" s="1498">
        <v>2006</v>
      </c>
      <c r="AR112" s="1550"/>
    </row>
    <row r="113" spans="1:44" s="307" customFormat="1" ht="15" customHeight="1" x14ac:dyDescent="0.3">
      <c r="A113" s="1551" t="s">
        <v>32</v>
      </c>
      <c r="B113" s="1499">
        <v>14.300000190734863</v>
      </c>
      <c r="C113" s="1499">
        <v>13.260000228881836</v>
      </c>
      <c r="D113" s="1500">
        <v>13.920000076293945</v>
      </c>
      <c r="E113" s="1501">
        <v>405</v>
      </c>
      <c r="F113" s="1502">
        <v>390</v>
      </c>
      <c r="G113" s="1503">
        <v>370</v>
      </c>
      <c r="H113" s="1504">
        <v>76.400001525878906</v>
      </c>
      <c r="I113" s="1499">
        <v>75.900001525878906</v>
      </c>
      <c r="J113" s="1505">
        <v>75.800003051757813</v>
      </c>
      <c r="K113" s="1506">
        <v>0.44999998807907104</v>
      </c>
      <c r="L113" s="1507">
        <v>0.46000000834465027</v>
      </c>
      <c r="M113" s="1508">
        <v>0.43000000715255737</v>
      </c>
      <c r="N113" s="1501">
        <v>8.8999996185302734</v>
      </c>
      <c r="O113" s="1499">
        <v>8.1000003814697266</v>
      </c>
      <c r="P113" s="1505">
        <v>8.5</v>
      </c>
      <c r="Q113" s="1504">
        <v>70.400001525878906</v>
      </c>
      <c r="R113" s="1499">
        <v>67.099998474121094</v>
      </c>
      <c r="S113" s="1505">
        <v>65.900001525878906</v>
      </c>
      <c r="T113" s="1509">
        <v>5.5</v>
      </c>
      <c r="U113" s="1499">
        <v>5.25</v>
      </c>
      <c r="V113" s="1505">
        <v>6.25</v>
      </c>
      <c r="W113" s="1509">
        <v>7.5</v>
      </c>
      <c r="X113" s="1499">
        <v>7.5</v>
      </c>
      <c r="Y113" s="1505">
        <v>10.5</v>
      </c>
      <c r="Z113" s="1504">
        <v>3.7999999523162842</v>
      </c>
      <c r="AA113" s="1499">
        <v>3.2999999523162842</v>
      </c>
      <c r="AB113" s="1505">
        <v>4.0999999046325684</v>
      </c>
      <c r="AC113" s="1509">
        <v>7.4000000953674316</v>
      </c>
      <c r="AD113" s="1499">
        <v>5.6999998092651367</v>
      </c>
      <c r="AE113" s="1505">
        <v>6.3000001907348633</v>
      </c>
      <c r="AF113" s="1511">
        <v>1045</v>
      </c>
      <c r="AG113" s="1512">
        <v>1120</v>
      </c>
      <c r="AH113" s="1503">
        <v>1145</v>
      </c>
      <c r="AI113" s="1552"/>
      <c r="AJ113" s="1553"/>
      <c r="AK113" s="1554"/>
      <c r="AL113" s="1555"/>
      <c r="AM113" s="1553"/>
      <c r="AN113" s="1554"/>
      <c r="AO113" s="1553"/>
      <c r="AP113" s="1553"/>
      <c r="AQ113" s="316"/>
      <c r="AR113" s="1556"/>
    </row>
    <row r="114" spans="1:44" s="307" customFormat="1" ht="15" customHeight="1" thickBot="1" x14ac:dyDescent="0.35">
      <c r="A114" s="1557" t="s">
        <v>102</v>
      </c>
      <c r="B114" s="1518">
        <f t="shared" ref="B114:AH114" si="9">AVERAGE(B115:B119)</f>
        <v>14.171999931335449</v>
      </c>
      <c r="C114" s="1518">
        <f t="shared" si="9"/>
        <v>13.070000076293946</v>
      </c>
      <c r="D114" s="1518">
        <f t="shared" si="9"/>
        <v>13.745999908447265</v>
      </c>
      <c r="E114" s="333">
        <f t="shared" si="9"/>
        <v>360</v>
      </c>
      <c r="F114" s="1519">
        <f t="shared" si="9"/>
        <v>377</v>
      </c>
      <c r="G114" s="1519">
        <f t="shared" si="9"/>
        <v>383</v>
      </c>
      <c r="H114" s="335">
        <f t="shared" si="9"/>
        <v>75.83999938964844</v>
      </c>
      <c r="I114" s="1518">
        <f t="shared" si="9"/>
        <v>74.939999389648435</v>
      </c>
      <c r="J114" s="1518">
        <f t="shared" si="9"/>
        <v>75.179998779296881</v>
      </c>
      <c r="K114" s="336">
        <f t="shared" si="9"/>
        <v>0.45399999618530273</v>
      </c>
      <c r="L114" s="1520">
        <f t="shared" si="9"/>
        <v>0.45600000023841858</v>
      </c>
      <c r="M114" s="1520">
        <f t="shared" si="9"/>
        <v>0.42799999117851256</v>
      </c>
      <c r="N114" s="338">
        <f t="shared" si="9"/>
        <v>7.7999999046325685</v>
      </c>
      <c r="O114" s="1518">
        <f t="shared" si="9"/>
        <v>8.020000076293945</v>
      </c>
      <c r="P114" s="1518">
        <f t="shared" si="9"/>
        <v>7.9000000953674316</v>
      </c>
      <c r="Q114" s="335">
        <f t="shared" si="9"/>
        <v>68.120001220703131</v>
      </c>
      <c r="R114" s="1518">
        <f t="shared" si="9"/>
        <v>67.019999694824222</v>
      </c>
      <c r="S114" s="1518">
        <f t="shared" si="9"/>
        <v>64.899999237060541</v>
      </c>
      <c r="T114" s="338">
        <f t="shared" si="9"/>
        <v>5.65</v>
      </c>
      <c r="U114" s="1518">
        <f t="shared" si="9"/>
        <v>6</v>
      </c>
      <c r="V114" s="1518">
        <f t="shared" si="9"/>
        <v>6.3</v>
      </c>
      <c r="W114" s="338">
        <f t="shared" si="9"/>
        <v>8</v>
      </c>
      <c r="X114" s="1518">
        <f t="shared" si="9"/>
        <v>9</v>
      </c>
      <c r="Y114" s="1518">
        <f t="shared" si="9"/>
        <v>20.65</v>
      </c>
      <c r="Z114" s="335">
        <f t="shared" si="9"/>
        <v>4.2200000286102295</v>
      </c>
      <c r="AA114" s="1518">
        <f t="shared" si="9"/>
        <v>3.4800000190734863</v>
      </c>
      <c r="AB114" s="1518">
        <f t="shared" si="9"/>
        <v>4.520000076293945</v>
      </c>
      <c r="AC114" s="338">
        <f t="shared" si="9"/>
        <v>7.4200000762939453</v>
      </c>
      <c r="AD114" s="1518">
        <f t="shared" si="9"/>
        <v>5.8</v>
      </c>
      <c r="AE114" s="1518">
        <f t="shared" si="9"/>
        <v>6.7199999809265138</v>
      </c>
      <c r="AF114" s="333">
        <f t="shared" si="9"/>
        <v>1083</v>
      </c>
      <c r="AG114" s="1521">
        <f t="shared" si="9"/>
        <v>1086</v>
      </c>
      <c r="AH114" s="1521">
        <f t="shared" si="9"/>
        <v>1165</v>
      </c>
      <c r="AI114" s="1558"/>
      <c r="AJ114" s="1559"/>
      <c r="AK114" s="1560"/>
      <c r="AL114" s="1559"/>
      <c r="AM114" s="1559"/>
      <c r="AN114" s="1560"/>
      <c r="AO114" s="1559"/>
      <c r="AP114" s="1559"/>
      <c r="AQ114" s="1561"/>
      <c r="AR114" s="1556"/>
    </row>
    <row r="115" spans="1:44" s="307" customFormat="1" ht="15" customHeight="1" x14ac:dyDescent="0.25">
      <c r="A115" s="1562" t="s">
        <v>31</v>
      </c>
      <c r="B115" s="1499">
        <v>13.899999618530273</v>
      </c>
      <c r="C115" s="1525">
        <v>13.170000076293945</v>
      </c>
      <c r="D115" s="1505">
        <v>13.770000457763672</v>
      </c>
      <c r="E115" s="1511">
        <v>330</v>
      </c>
      <c r="F115" s="1502">
        <v>385</v>
      </c>
      <c r="G115" s="1503">
        <v>380</v>
      </c>
      <c r="H115" s="1526">
        <v>75.199996948242188</v>
      </c>
      <c r="I115" s="1499">
        <v>74.099998474121094</v>
      </c>
      <c r="J115" s="1505">
        <v>74.099998474121094</v>
      </c>
      <c r="K115" s="1527">
        <v>0.47999998927116394</v>
      </c>
      <c r="L115" s="1507">
        <v>0.47999998927116394</v>
      </c>
      <c r="M115" s="1508">
        <v>0.41999998688697815</v>
      </c>
      <c r="N115" s="1528">
        <v>8.1999998092651367</v>
      </c>
      <c r="O115" s="1499">
        <v>8</v>
      </c>
      <c r="P115" s="1505">
        <v>8.1000003814697266</v>
      </c>
      <c r="Q115" s="1526">
        <v>67.800003051757813</v>
      </c>
      <c r="R115" s="1499">
        <v>66.800003051757813</v>
      </c>
      <c r="S115" s="1505">
        <v>65.099998474121094</v>
      </c>
      <c r="T115" s="1528">
        <v>4</v>
      </c>
      <c r="U115" s="1499">
        <v>5.75</v>
      </c>
      <c r="V115" s="1505">
        <v>6.5</v>
      </c>
      <c r="W115" s="1528">
        <v>6.5</v>
      </c>
      <c r="X115" s="1499">
        <v>8</v>
      </c>
      <c r="Y115" s="1505">
        <v>13</v>
      </c>
      <c r="Z115" s="1526">
        <v>3.7000000476837158</v>
      </c>
      <c r="AA115" s="1499">
        <v>3</v>
      </c>
      <c r="AB115" s="1505">
        <v>4.0999999046325684</v>
      </c>
      <c r="AC115" s="1528">
        <v>6.9000000953674316</v>
      </c>
      <c r="AD115" s="1499">
        <v>4.5</v>
      </c>
      <c r="AE115" s="1505">
        <v>6.4000000953674316</v>
      </c>
      <c r="AF115" s="1529">
        <v>1095</v>
      </c>
      <c r="AG115" s="1510">
        <v>1105</v>
      </c>
      <c r="AH115" s="1503">
        <v>1135</v>
      </c>
      <c r="AI115" s="1563"/>
      <c r="AJ115" s="1556"/>
      <c r="AK115" s="1564"/>
      <c r="AL115" s="1565"/>
      <c r="AM115" s="1556"/>
      <c r="AN115" s="1564"/>
      <c r="AO115" s="1556"/>
      <c r="AP115" s="1556"/>
      <c r="AQ115" s="1566"/>
      <c r="AR115" s="1556"/>
    </row>
    <row r="116" spans="1:44" s="307" customFormat="1" ht="15" customHeight="1" x14ac:dyDescent="0.25">
      <c r="A116" s="1562" t="s">
        <v>105</v>
      </c>
      <c r="B116" s="1499">
        <v>14.529999732971191</v>
      </c>
      <c r="C116" s="1525">
        <v>13.289999961853027</v>
      </c>
      <c r="D116" s="1505">
        <v>13.699999809265137</v>
      </c>
      <c r="E116" s="1529">
        <v>375</v>
      </c>
      <c r="F116" s="1502">
        <v>410</v>
      </c>
      <c r="G116" s="1503">
        <v>365</v>
      </c>
      <c r="H116" s="1526">
        <v>76.199996948242188</v>
      </c>
      <c r="I116" s="1499">
        <v>75.099998474121094</v>
      </c>
      <c r="J116" s="1505">
        <v>76</v>
      </c>
      <c r="K116" s="1527">
        <v>0.44999998807907104</v>
      </c>
      <c r="L116" s="1507">
        <v>0.46000000834465027</v>
      </c>
      <c r="M116" s="1508">
        <v>0.43999999761581421</v>
      </c>
      <c r="N116" s="1528">
        <v>8.3000001907348633</v>
      </c>
      <c r="O116" s="1499">
        <v>8.3000001907348633</v>
      </c>
      <c r="P116" s="1505">
        <v>8.5</v>
      </c>
      <c r="Q116" s="1526">
        <v>70</v>
      </c>
      <c r="R116" s="1499">
        <v>68.199996948242188</v>
      </c>
      <c r="S116" s="1505">
        <v>65.699996948242188</v>
      </c>
      <c r="T116" s="1528">
        <v>5.5</v>
      </c>
      <c r="U116" s="1499">
        <v>6</v>
      </c>
      <c r="V116" s="1505">
        <v>5.25</v>
      </c>
      <c r="W116" s="1528">
        <v>6.5</v>
      </c>
      <c r="X116" s="1499">
        <v>9</v>
      </c>
      <c r="Y116" s="1505">
        <v>9</v>
      </c>
      <c r="Z116" s="1526">
        <v>4.0999999046325684</v>
      </c>
      <c r="AA116" s="1499">
        <v>3.2999999523162842</v>
      </c>
      <c r="AB116" s="1505">
        <v>3.9000000953674316</v>
      </c>
      <c r="AC116" s="1528">
        <v>6.8000001907348633</v>
      </c>
      <c r="AD116" s="1499">
        <v>6.5999999046325684</v>
      </c>
      <c r="AE116" s="1505">
        <v>5.5999999046325684</v>
      </c>
      <c r="AF116" s="1529">
        <v>1045</v>
      </c>
      <c r="AG116" s="1510">
        <v>1085</v>
      </c>
      <c r="AH116" s="1503">
        <v>1125</v>
      </c>
      <c r="AI116" s="1563"/>
      <c r="AJ116" s="1556"/>
      <c r="AK116" s="1564"/>
      <c r="AL116" s="1565"/>
      <c r="AM116" s="1556"/>
      <c r="AN116" s="1564"/>
      <c r="AO116" s="1556"/>
      <c r="AP116" s="1556"/>
      <c r="AQ116" s="1566"/>
      <c r="AR116" s="1556"/>
    </row>
    <row r="117" spans="1:44" s="307" customFormat="1" ht="15" customHeight="1" x14ac:dyDescent="0.25">
      <c r="A117" s="1562" t="s">
        <v>106</v>
      </c>
      <c r="B117" s="1499">
        <v>14.880000114440918</v>
      </c>
      <c r="C117" s="1525">
        <v>13.239999771118164</v>
      </c>
      <c r="D117" s="1505">
        <v>14.439999580383301</v>
      </c>
      <c r="E117" s="1529">
        <v>355</v>
      </c>
      <c r="F117" s="1502">
        <v>360</v>
      </c>
      <c r="G117" s="1503">
        <v>380</v>
      </c>
      <c r="H117" s="1526">
        <v>75.800003051757813</v>
      </c>
      <c r="I117" s="1499">
        <v>74.599998474121094</v>
      </c>
      <c r="J117" s="1505">
        <v>74.699996948242188</v>
      </c>
      <c r="K117" s="1527">
        <v>0.43000000715255737</v>
      </c>
      <c r="L117" s="1507">
        <v>0.44999998807907104</v>
      </c>
      <c r="M117" s="1508">
        <v>0.41999998688697815</v>
      </c>
      <c r="N117" s="1528">
        <v>7</v>
      </c>
      <c r="O117" s="1499">
        <v>7.6999998092651367</v>
      </c>
      <c r="P117" s="1505">
        <v>7.0999999046325684</v>
      </c>
      <c r="Q117" s="1526">
        <v>68.099998474121094</v>
      </c>
      <c r="R117" s="1499">
        <v>67</v>
      </c>
      <c r="S117" s="1505">
        <v>64.900001525878906</v>
      </c>
      <c r="T117" s="1528">
        <v>6.25</v>
      </c>
      <c r="U117" s="1499">
        <v>6.75</v>
      </c>
      <c r="V117" s="1505">
        <v>9</v>
      </c>
      <c r="W117" s="1528">
        <v>8.25</v>
      </c>
      <c r="X117" s="1499">
        <v>9</v>
      </c>
      <c r="Y117" s="1505">
        <v>32</v>
      </c>
      <c r="Z117" s="1526">
        <v>3.9000000953674316</v>
      </c>
      <c r="AA117" s="1499">
        <v>3.2000000476837158</v>
      </c>
      <c r="AB117" s="1505">
        <v>4.5</v>
      </c>
      <c r="AC117" s="1528">
        <v>7.6999998092651367</v>
      </c>
      <c r="AD117" s="1499">
        <v>5.0999999046325684</v>
      </c>
      <c r="AE117" s="1505">
        <v>6.5</v>
      </c>
      <c r="AF117" s="1529">
        <v>1125</v>
      </c>
      <c r="AG117" s="1510">
        <v>1125</v>
      </c>
      <c r="AH117" s="1503">
        <v>1220</v>
      </c>
      <c r="AI117" s="1563"/>
      <c r="AJ117" s="1556"/>
      <c r="AK117" s="1564"/>
      <c r="AL117" s="1565"/>
      <c r="AM117" s="1556"/>
      <c r="AN117" s="1564"/>
      <c r="AO117" s="1556"/>
      <c r="AP117" s="1556"/>
      <c r="AQ117" s="1566"/>
      <c r="AR117" s="1556"/>
    </row>
    <row r="118" spans="1:44" s="307" customFormat="1" ht="15" customHeight="1" x14ac:dyDescent="0.25">
      <c r="A118" s="1562" t="s">
        <v>104</v>
      </c>
      <c r="B118" s="1499">
        <v>14.220000267028809</v>
      </c>
      <c r="C118" s="1525">
        <v>13.050000190734863</v>
      </c>
      <c r="D118" s="1505">
        <v>13.979999542236328</v>
      </c>
      <c r="E118" s="1529">
        <v>385</v>
      </c>
      <c r="F118" s="1502">
        <v>355</v>
      </c>
      <c r="G118" s="1503">
        <v>410</v>
      </c>
      <c r="H118" s="1526">
        <v>75.699996948242188</v>
      </c>
      <c r="I118" s="1499">
        <v>75.5</v>
      </c>
      <c r="J118" s="1505">
        <v>75.699996948242188</v>
      </c>
      <c r="K118" s="1527">
        <v>0.43999999761581421</v>
      </c>
      <c r="L118" s="1507">
        <v>0.46000000834465027</v>
      </c>
      <c r="M118" s="1508">
        <v>0.41999998688697815</v>
      </c>
      <c r="N118" s="1528">
        <v>7.0999999046325684</v>
      </c>
      <c r="O118" s="1499">
        <v>8</v>
      </c>
      <c r="P118" s="1505">
        <v>7.3000001907348633</v>
      </c>
      <c r="Q118" s="1526">
        <v>66.400001525878906</v>
      </c>
      <c r="R118" s="1499">
        <v>66.099998474121094</v>
      </c>
      <c r="S118" s="1505">
        <v>63.200000762939453</v>
      </c>
      <c r="T118" s="1528">
        <v>6.5</v>
      </c>
      <c r="U118" s="1499">
        <v>5.5</v>
      </c>
      <c r="V118" s="1505">
        <v>4</v>
      </c>
      <c r="W118" s="1528">
        <v>10.25</v>
      </c>
      <c r="X118" s="1499">
        <v>10</v>
      </c>
      <c r="Y118" s="1505">
        <v>20.75</v>
      </c>
      <c r="Z118" s="1526">
        <v>4.5999999046325684</v>
      </c>
      <c r="AA118" s="1499">
        <v>4</v>
      </c>
      <c r="AB118" s="1505">
        <v>5.3000001907348633</v>
      </c>
      <c r="AC118" s="1528">
        <v>8.1000003814697266</v>
      </c>
      <c r="AD118" s="1499">
        <v>6.5</v>
      </c>
      <c r="AE118" s="1505">
        <v>8</v>
      </c>
      <c r="AF118" s="1529">
        <v>1090</v>
      </c>
      <c r="AG118" s="1510">
        <v>1090</v>
      </c>
      <c r="AH118" s="1503">
        <v>1200</v>
      </c>
      <c r="AI118" s="1563"/>
      <c r="AJ118" s="1556"/>
      <c r="AK118" s="1564"/>
      <c r="AL118" s="1565"/>
      <c r="AM118" s="1556"/>
      <c r="AN118" s="1564"/>
      <c r="AO118" s="1556"/>
      <c r="AP118" s="1556"/>
      <c r="AQ118" s="1566"/>
      <c r="AR118" s="1556"/>
    </row>
    <row r="119" spans="1:44" s="307" customFormat="1" ht="15" customHeight="1" thickBot="1" x14ac:dyDescent="0.3">
      <c r="A119" s="1567" t="s">
        <v>103</v>
      </c>
      <c r="B119" s="1492">
        <v>13.329999923706055</v>
      </c>
      <c r="C119" s="1532">
        <v>12.600000381469727</v>
      </c>
      <c r="D119" s="1533">
        <v>12.840000152587891</v>
      </c>
      <c r="E119" s="1534">
        <v>355</v>
      </c>
      <c r="F119" s="1535">
        <v>375</v>
      </c>
      <c r="G119" s="1536">
        <v>380</v>
      </c>
      <c r="H119" s="1537">
        <v>76.300003051757813</v>
      </c>
      <c r="I119" s="1492">
        <v>75.400001525878906</v>
      </c>
      <c r="J119" s="1533">
        <v>75.400001525878906</v>
      </c>
      <c r="K119" s="1538">
        <v>0.4699999988079071</v>
      </c>
      <c r="L119" s="1539">
        <v>0.43000000715255737</v>
      </c>
      <c r="M119" s="1540">
        <v>0.43999999761581421</v>
      </c>
      <c r="N119" s="1541">
        <v>8.3999996185302734</v>
      </c>
      <c r="O119" s="1492">
        <v>8.1000003814697266</v>
      </c>
      <c r="P119" s="1533">
        <v>8.5</v>
      </c>
      <c r="Q119" s="1537">
        <v>68.300003051757813</v>
      </c>
      <c r="R119" s="1492">
        <v>67</v>
      </c>
      <c r="S119" s="1533">
        <v>65.599998474121094</v>
      </c>
      <c r="T119" s="1541">
        <v>6</v>
      </c>
      <c r="U119" s="1492">
        <v>6</v>
      </c>
      <c r="V119" s="1533">
        <v>6.75</v>
      </c>
      <c r="W119" s="1541">
        <v>8.5</v>
      </c>
      <c r="X119" s="1492">
        <v>9</v>
      </c>
      <c r="Y119" s="1533">
        <v>28.5</v>
      </c>
      <c r="Z119" s="1537">
        <v>4.8000001907348633</v>
      </c>
      <c r="AA119" s="1492">
        <v>3.9000000953674316</v>
      </c>
      <c r="AB119" s="1533">
        <v>4.8000001907348633</v>
      </c>
      <c r="AC119" s="1541">
        <v>7.5999999046325684</v>
      </c>
      <c r="AD119" s="1492">
        <v>6.3000001907348633</v>
      </c>
      <c r="AE119" s="1533">
        <v>7.0999999046325684</v>
      </c>
      <c r="AF119" s="1534">
        <v>1060</v>
      </c>
      <c r="AG119" s="1542">
        <v>1025</v>
      </c>
      <c r="AH119" s="1536">
        <v>1145</v>
      </c>
      <c r="AI119" s="1568"/>
      <c r="AJ119" s="1569"/>
      <c r="AK119" s="1570"/>
      <c r="AL119" s="1571"/>
      <c r="AM119" s="1569"/>
      <c r="AN119" s="1570"/>
      <c r="AO119" s="1569"/>
      <c r="AP119" s="1569"/>
      <c r="AQ119" s="1572"/>
      <c r="AR119" s="1556"/>
    </row>
  </sheetData>
  <mergeCells count="202">
    <mergeCell ref="AI2:AQ2"/>
    <mergeCell ref="A15:AQ15"/>
    <mergeCell ref="A16:A18"/>
    <mergeCell ref="B16:G16"/>
    <mergeCell ref="B17:D17"/>
    <mergeCell ref="E17:G17"/>
    <mergeCell ref="H17:J17"/>
    <mergeCell ref="K17:M17"/>
    <mergeCell ref="N17:P17"/>
    <mergeCell ref="AO3:AQ3"/>
    <mergeCell ref="AI3:AK3"/>
    <mergeCell ref="AL3:AN3"/>
    <mergeCell ref="AL17:AN17"/>
    <mergeCell ref="AO17:AQ17"/>
    <mergeCell ref="A2:A4"/>
    <mergeCell ref="B2:G2"/>
    <mergeCell ref="H2:P2"/>
    <mergeCell ref="Q2:Y2"/>
    <mergeCell ref="Z2:AH2"/>
    <mergeCell ref="K3:M3"/>
    <mergeCell ref="N3:P3"/>
    <mergeCell ref="Q3:S3"/>
    <mergeCell ref="T3:V3"/>
    <mergeCell ref="W3:Y3"/>
    <mergeCell ref="Z3:AB3"/>
    <mergeCell ref="AC3:AE3"/>
    <mergeCell ref="AF3:AH3"/>
    <mergeCell ref="B3:D3"/>
    <mergeCell ref="E3:G3"/>
    <mergeCell ref="H3:J3"/>
    <mergeCell ref="Z28:AH28"/>
    <mergeCell ref="Q16:Y16"/>
    <mergeCell ref="Z16:AH16"/>
    <mergeCell ref="H16:P16"/>
    <mergeCell ref="Z17:AB17"/>
    <mergeCell ref="K62:M62"/>
    <mergeCell ref="N62:P62"/>
    <mergeCell ref="Q62:S62"/>
    <mergeCell ref="T62:V62"/>
    <mergeCell ref="W62:Y62"/>
    <mergeCell ref="AI16:AQ16"/>
    <mergeCell ref="AF17:AH17"/>
    <mergeCell ref="AI17:AK17"/>
    <mergeCell ref="Q17:S17"/>
    <mergeCell ref="T17:V17"/>
    <mergeCell ref="W17:Y17"/>
    <mergeCell ref="AI28:AQ28"/>
    <mergeCell ref="AC17:AE17"/>
    <mergeCell ref="K29:M29"/>
    <mergeCell ref="AO29:AQ29"/>
    <mergeCell ref="Z29:AB29"/>
    <mergeCell ref="AF29:AH29"/>
    <mergeCell ref="AC29:AE29"/>
    <mergeCell ref="AI29:AK29"/>
    <mergeCell ref="AL29:AN29"/>
    <mergeCell ref="AI50:AQ50"/>
    <mergeCell ref="AI51:AK51"/>
    <mergeCell ref="Z40:AH40"/>
    <mergeCell ref="H50:P50"/>
    <mergeCell ref="A87:A89"/>
    <mergeCell ref="B87:G87"/>
    <mergeCell ref="H87:P87"/>
    <mergeCell ref="Q87:Y87"/>
    <mergeCell ref="Q29:S29"/>
    <mergeCell ref="T29:V29"/>
    <mergeCell ref="W29:Y29"/>
    <mergeCell ref="A40:A42"/>
    <mergeCell ref="B40:G40"/>
    <mergeCell ref="H40:P40"/>
    <mergeCell ref="Q40:Y40"/>
    <mergeCell ref="B88:D88"/>
    <mergeCell ref="E88:G88"/>
    <mergeCell ref="H88:J88"/>
    <mergeCell ref="K88:M88"/>
    <mergeCell ref="N88:P88"/>
    <mergeCell ref="Q88:S88"/>
    <mergeCell ref="A61:A63"/>
    <mergeCell ref="B61:G61"/>
    <mergeCell ref="H61:P61"/>
    <mergeCell ref="Q61:Y61"/>
    <mergeCell ref="B62:D62"/>
    <mergeCell ref="E62:G62"/>
    <mergeCell ref="H62:J62"/>
    <mergeCell ref="A28:A30"/>
    <mergeCell ref="B28:G28"/>
    <mergeCell ref="H28:P28"/>
    <mergeCell ref="B29:D29"/>
    <mergeCell ref="E29:G29"/>
    <mergeCell ref="N29:P29"/>
    <mergeCell ref="Q28:Y28"/>
    <mergeCell ref="H29:J29"/>
    <mergeCell ref="AO98:AQ98"/>
    <mergeCell ref="A96:AQ96"/>
    <mergeCell ref="A97:A99"/>
    <mergeCell ref="B97:G97"/>
    <mergeCell ref="H97:P97"/>
    <mergeCell ref="Q97:Y97"/>
    <mergeCell ref="Z97:AH97"/>
    <mergeCell ref="AI97:AQ97"/>
    <mergeCell ref="B98:D98"/>
    <mergeCell ref="E98:G98"/>
    <mergeCell ref="H98:J98"/>
    <mergeCell ref="K98:M98"/>
    <mergeCell ref="N98:P98"/>
    <mergeCell ref="Q98:S98"/>
    <mergeCell ref="T98:V98"/>
    <mergeCell ref="W98:Y98"/>
    <mergeCell ref="Z98:AB98"/>
    <mergeCell ref="AC98:AE98"/>
    <mergeCell ref="AF98:AH98"/>
    <mergeCell ref="AI98:AK98"/>
    <mergeCell ref="AL98:AN98"/>
    <mergeCell ref="T88:V88"/>
    <mergeCell ref="W88:Y88"/>
    <mergeCell ref="Z88:AB88"/>
    <mergeCell ref="AC88:AE88"/>
    <mergeCell ref="AF88:AH88"/>
    <mergeCell ref="AI88:AK88"/>
    <mergeCell ref="AL88:AN88"/>
    <mergeCell ref="AO88:AQ88"/>
    <mergeCell ref="AI40:AQ40"/>
    <mergeCell ref="AC41:AE41"/>
    <mergeCell ref="AF41:AH41"/>
    <mergeCell ref="AI41:AK41"/>
    <mergeCell ref="AL41:AN41"/>
    <mergeCell ref="AO41:AQ41"/>
    <mergeCell ref="Z87:AH87"/>
    <mergeCell ref="Z62:AB62"/>
    <mergeCell ref="AC62:AE62"/>
    <mergeCell ref="AI87:AQ87"/>
    <mergeCell ref="AI61:AQ61"/>
    <mergeCell ref="AF62:AH62"/>
    <mergeCell ref="AI62:AK62"/>
    <mergeCell ref="AL62:AN62"/>
    <mergeCell ref="AO62:AQ62"/>
    <mergeCell ref="Z61:AH61"/>
    <mergeCell ref="B41:D41"/>
    <mergeCell ref="E41:G41"/>
    <mergeCell ref="H41:J41"/>
    <mergeCell ref="K41:M41"/>
    <mergeCell ref="N41:P41"/>
    <mergeCell ref="Q41:S41"/>
    <mergeCell ref="T41:V41"/>
    <mergeCell ref="W41:Y41"/>
    <mergeCell ref="Z41:AB41"/>
    <mergeCell ref="Q50:Y50"/>
    <mergeCell ref="Z50:AH50"/>
    <mergeCell ref="B51:D51"/>
    <mergeCell ref="E51:G51"/>
    <mergeCell ref="H51:J51"/>
    <mergeCell ref="K51:M51"/>
    <mergeCell ref="N51:P51"/>
    <mergeCell ref="Q51:S51"/>
    <mergeCell ref="T51:V51"/>
    <mergeCell ref="W51:Y51"/>
    <mergeCell ref="Z51:AB51"/>
    <mergeCell ref="AC51:AE51"/>
    <mergeCell ref="AF51:AH51"/>
    <mergeCell ref="AO111:AQ111"/>
    <mergeCell ref="Z111:AB111"/>
    <mergeCell ref="AC111:AE111"/>
    <mergeCell ref="AF111:AH111"/>
    <mergeCell ref="AI111:AK111"/>
    <mergeCell ref="AL111:AN111"/>
    <mergeCell ref="AL51:AN51"/>
    <mergeCell ref="AO51:AQ51"/>
    <mergeCell ref="A110:A112"/>
    <mergeCell ref="B110:G110"/>
    <mergeCell ref="H110:P110"/>
    <mergeCell ref="Q110:Y110"/>
    <mergeCell ref="Z110:AH110"/>
    <mergeCell ref="AI110:AQ110"/>
    <mergeCell ref="B111:D111"/>
    <mergeCell ref="E111:G111"/>
    <mergeCell ref="H111:J111"/>
    <mergeCell ref="K111:M111"/>
    <mergeCell ref="N111:P111"/>
    <mergeCell ref="Q111:S111"/>
    <mergeCell ref="T111:V111"/>
    <mergeCell ref="W111:Y111"/>
    <mergeCell ref="A50:A52"/>
    <mergeCell ref="B50:G50"/>
    <mergeCell ref="A75:A77"/>
    <mergeCell ref="B75:G75"/>
    <mergeCell ref="H75:P75"/>
    <mergeCell ref="Q75:Y75"/>
    <mergeCell ref="Z75:AH75"/>
    <mergeCell ref="AI75:AQ75"/>
    <mergeCell ref="B76:D76"/>
    <mergeCell ref="E76:G76"/>
    <mergeCell ref="H76:J76"/>
    <mergeCell ref="K76:M76"/>
    <mergeCell ref="N76:P76"/>
    <mergeCell ref="Q76:S76"/>
    <mergeCell ref="T76:V76"/>
    <mergeCell ref="W76:Y76"/>
    <mergeCell ref="Z76:AB76"/>
    <mergeCell ref="AC76:AE76"/>
    <mergeCell ref="AF76:AH76"/>
    <mergeCell ref="AI76:AK76"/>
    <mergeCell ref="AL76:AN76"/>
    <mergeCell ref="AO76:AQ76"/>
  </mergeCells>
  <pageMargins left="0.74803149606299213" right="0.23622047244094491" top="0.74803149606299213" bottom="0.74803149606299213" header="0.31496062992125984" footer="0.31496062992125984"/>
  <pageSetup paperSize="17" scale="26" orientation="landscape" r:id="rId1"/>
  <headerFooter>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FF00"/>
  </sheetPr>
  <dimension ref="A1:AG35"/>
  <sheetViews>
    <sheetView tabSelected="1" view="pageBreakPreview" topLeftCell="M1" zoomScale="80" zoomScaleNormal="70" zoomScaleSheetLayoutView="80" workbookViewId="0">
      <pane ySplit="3" topLeftCell="A4" activePane="bottomLeft" state="frozen"/>
      <selection pane="bottomLeft" activeCell="W9" sqref="W9"/>
    </sheetView>
  </sheetViews>
  <sheetFormatPr defaultRowHeight="15" x14ac:dyDescent="0.25"/>
  <cols>
    <col min="1" max="1" width="4.6640625" style="58" customWidth="1"/>
    <col min="2" max="2" width="18.88671875" customWidth="1"/>
    <col min="3" max="3" width="9.5546875" customWidth="1"/>
    <col min="4" max="5" width="9.5546875" style="58" customWidth="1"/>
    <col min="6" max="6" width="11.109375" style="58" customWidth="1"/>
    <col min="7" max="9" width="3.6640625" style="2" customWidth="1"/>
    <col min="10" max="10" width="17.5546875" style="273" customWidth="1"/>
    <col min="11" max="11" width="10.33203125" customWidth="1"/>
    <col min="12" max="13" width="8.6640625" customWidth="1"/>
    <col min="14" max="14" width="9.6640625" customWidth="1"/>
    <col min="15" max="17" width="8.6640625" customWidth="1"/>
    <col min="18" max="18" width="9.88671875" style="1" customWidth="1"/>
    <col min="19" max="21" width="9.5546875" customWidth="1"/>
    <col min="22" max="23" width="8.6640625" style="23" customWidth="1"/>
    <col min="24" max="24" width="10" style="23" customWidth="1"/>
    <col min="25" max="26" width="8.6640625" customWidth="1"/>
    <col min="27" max="27" width="10.33203125" customWidth="1"/>
    <col min="28" max="28" width="8.6640625" style="58" customWidth="1"/>
    <col min="29" max="29" width="8.6640625" customWidth="1"/>
    <col min="30" max="31" width="9.5546875" style="1" customWidth="1"/>
    <col min="32" max="33" width="9.5546875" customWidth="1"/>
  </cols>
  <sheetData>
    <row r="1" spans="1:33" s="58" customFormat="1" ht="18" customHeight="1" x14ac:dyDescent="0.25">
      <c r="B1" s="2028" t="s">
        <v>12</v>
      </c>
      <c r="C1" s="2031" t="s">
        <v>13</v>
      </c>
      <c r="D1" s="2051" t="s">
        <v>265</v>
      </c>
      <c r="E1" s="2051"/>
      <c r="F1" s="2052"/>
      <c r="G1" s="2034" t="s">
        <v>115</v>
      </c>
      <c r="H1" s="2035"/>
      <c r="I1" s="2035"/>
      <c r="J1" s="2036" t="s">
        <v>19</v>
      </c>
      <c r="K1" s="2037"/>
      <c r="L1" s="2037"/>
      <c r="M1" s="2037"/>
      <c r="N1" s="2037"/>
      <c r="O1" s="2038"/>
      <c r="P1" s="1999" t="s">
        <v>20</v>
      </c>
      <c r="Q1" s="2000"/>
      <c r="R1" s="2025"/>
      <c r="S1" s="1999" t="s">
        <v>21</v>
      </c>
      <c r="T1" s="2000"/>
      <c r="U1" s="2000"/>
      <c r="V1" s="2000"/>
      <c r="W1" s="2000"/>
      <c r="X1" s="2000"/>
      <c r="Y1" s="2005" t="s">
        <v>26</v>
      </c>
      <c r="Z1" s="2006"/>
      <c r="AA1" s="2006"/>
      <c r="AB1" s="2006"/>
      <c r="AC1" s="2007"/>
      <c r="AD1" s="1999" t="s">
        <v>119</v>
      </c>
      <c r="AE1" s="2000"/>
      <c r="AF1" s="2000"/>
      <c r="AG1" s="2025"/>
    </row>
    <row r="2" spans="1:33" s="58" customFormat="1" ht="28.5" customHeight="1" x14ac:dyDescent="0.25">
      <c r="B2" s="2029"/>
      <c r="C2" s="2032"/>
      <c r="D2" s="2053"/>
      <c r="E2" s="2053"/>
      <c r="F2" s="2054"/>
      <c r="G2" s="2049" t="s">
        <v>190</v>
      </c>
      <c r="H2" s="2001" t="s">
        <v>193</v>
      </c>
      <c r="I2" s="2003" t="s">
        <v>25</v>
      </c>
      <c r="J2" s="2017" t="s">
        <v>112</v>
      </c>
      <c r="K2" s="2041" t="s">
        <v>7</v>
      </c>
      <c r="L2" s="2043" t="s">
        <v>3</v>
      </c>
      <c r="M2" s="2043" t="s">
        <v>4</v>
      </c>
      <c r="N2" s="2045" t="s">
        <v>0</v>
      </c>
      <c r="O2" s="2047" t="s">
        <v>5</v>
      </c>
      <c r="P2" s="2019" t="s">
        <v>14</v>
      </c>
      <c r="Q2" s="2039" t="s">
        <v>6</v>
      </c>
      <c r="R2" s="2023" t="s">
        <v>8</v>
      </c>
      <c r="S2" s="2019" t="s">
        <v>9</v>
      </c>
      <c r="T2" s="2008" t="s">
        <v>10</v>
      </c>
      <c r="U2" s="2008" t="s">
        <v>22</v>
      </c>
      <c r="V2" s="2008" t="s">
        <v>18</v>
      </c>
      <c r="W2" s="2010" t="s">
        <v>16</v>
      </c>
      <c r="X2" s="2012" t="s">
        <v>17</v>
      </c>
      <c r="Y2" s="2014" t="s">
        <v>142</v>
      </c>
      <c r="Z2" s="2015"/>
      <c r="AA2" s="2015"/>
      <c r="AB2" s="2015"/>
      <c r="AC2" s="2015"/>
      <c r="AD2" s="2021" t="s">
        <v>117</v>
      </c>
      <c r="AE2" s="2022"/>
      <c r="AF2" s="2026" t="s">
        <v>118</v>
      </c>
      <c r="AG2" s="2027"/>
    </row>
    <row r="3" spans="1:33" s="251" customFormat="1" ht="47.25" customHeight="1" thickBot="1" x14ac:dyDescent="0.3">
      <c r="B3" s="2030"/>
      <c r="C3" s="2033"/>
      <c r="D3" s="1192" t="s">
        <v>258</v>
      </c>
      <c r="E3" s="1192" t="s">
        <v>266</v>
      </c>
      <c r="F3" s="1192" t="s">
        <v>269</v>
      </c>
      <c r="G3" s="2050"/>
      <c r="H3" s="2002"/>
      <c r="I3" s="2004"/>
      <c r="J3" s="2018"/>
      <c r="K3" s="2042"/>
      <c r="L3" s="2044"/>
      <c r="M3" s="2044"/>
      <c r="N3" s="2046"/>
      <c r="O3" s="2048"/>
      <c r="P3" s="2020"/>
      <c r="Q3" s="2040"/>
      <c r="R3" s="2024"/>
      <c r="S3" s="2020"/>
      <c r="T3" s="2009"/>
      <c r="U3" s="2009"/>
      <c r="V3" s="2009"/>
      <c r="W3" s="2011"/>
      <c r="X3" s="2013"/>
      <c r="Y3" s="303" t="s">
        <v>143</v>
      </c>
      <c r="Z3" s="304" t="s">
        <v>144</v>
      </c>
      <c r="AA3" s="304" t="s">
        <v>145</v>
      </c>
      <c r="AB3" s="305" t="s">
        <v>146</v>
      </c>
      <c r="AC3" s="305" t="s">
        <v>147</v>
      </c>
      <c r="AD3" s="497" t="s">
        <v>116</v>
      </c>
      <c r="AE3" s="498" t="s">
        <v>156</v>
      </c>
      <c r="AF3" s="499" t="s">
        <v>116</v>
      </c>
      <c r="AG3" s="500" t="s">
        <v>156</v>
      </c>
    </row>
    <row r="4" spans="1:33" s="22" customFormat="1" ht="19.5" customHeight="1" thickBot="1" x14ac:dyDescent="0.3">
      <c r="B4" s="32" t="s">
        <v>109</v>
      </c>
      <c r="C4" s="29"/>
      <c r="D4" s="1770"/>
      <c r="E4" s="1770"/>
      <c r="F4" s="1770"/>
      <c r="G4" s="29"/>
      <c r="H4" s="29"/>
      <c r="I4" s="29"/>
      <c r="J4" s="269"/>
      <c r="K4" s="26"/>
      <c r="L4" s="25"/>
      <c r="M4" s="25"/>
      <c r="N4" s="26"/>
      <c r="O4" s="26"/>
      <c r="P4" s="25"/>
      <c r="Q4" s="25"/>
      <c r="R4" s="624" t="s">
        <v>138</v>
      </c>
      <c r="S4" s="25"/>
      <c r="T4" s="27"/>
      <c r="U4" s="28"/>
      <c r="V4" s="54"/>
      <c r="W4" s="267" t="s">
        <v>138</v>
      </c>
      <c r="X4" s="54"/>
      <c r="Y4" s="30"/>
      <c r="Z4" s="31"/>
      <c r="AA4" s="31"/>
      <c r="AB4" s="31"/>
      <c r="AC4" s="31"/>
      <c r="AD4" s="631"/>
      <c r="AE4" s="696" t="s">
        <v>138</v>
      </c>
      <c r="AF4" s="2016" t="s">
        <v>138</v>
      </c>
      <c r="AG4" s="2016"/>
    </row>
    <row r="5" spans="1:33" s="10" customFormat="1" ht="19.5" customHeight="1" x14ac:dyDescent="0.3">
      <c r="A5" s="759"/>
      <c r="B5" s="755" t="s">
        <v>11</v>
      </c>
      <c r="C5" s="180"/>
      <c r="D5" s="1771"/>
      <c r="E5" s="1771"/>
      <c r="F5" s="1771"/>
      <c r="G5" s="4"/>
      <c r="H5" s="4"/>
      <c r="I5" s="41"/>
      <c r="J5" s="1778"/>
      <c r="K5" s="1810">
        <v>0.9</v>
      </c>
      <c r="L5" s="1810">
        <v>0.9</v>
      </c>
      <c r="M5" s="1811"/>
      <c r="N5" s="1812">
        <v>90</v>
      </c>
      <c r="O5" s="1813">
        <v>270</v>
      </c>
      <c r="P5" s="1839">
        <v>0.7</v>
      </c>
      <c r="Q5" s="1811">
        <v>-0.06</v>
      </c>
      <c r="R5" s="1829">
        <v>1.6</v>
      </c>
      <c r="S5" s="1855">
        <v>3.1</v>
      </c>
      <c r="T5" s="1779"/>
      <c r="U5" s="1779"/>
      <c r="V5" s="1779"/>
      <c r="W5" s="257">
        <v>20</v>
      </c>
      <c r="X5" s="255">
        <v>4.3</v>
      </c>
      <c r="Y5" s="1861">
        <v>6</v>
      </c>
      <c r="Z5" s="55"/>
      <c r="AA5" s="55"/>
      <c r="AB5" s="1865">
        <v>118</v>
      </c>
      <c r="AC5" s="1868">
        <v>0.12</v>
      </c>
      <c r="AD5" s="1871">
        <v>1.9</v>
      </c>
      <c r="AE5" s="1872">
        <v>1.8</v>
      </c>
      <c r="AF5" s="632"/>
      <c r="AG5" s="633"/>
    </row>
    <row r="6" spans="1:33" s="10" customFormat="1" ht="20.100000000000001" customHeight="1" x14ac:dyDescent="0.3">
      <c r="A6" s="759"/>
      <c r="B6" s="756" t="s">
        <v>110</v>
      </c>
      <c r="C6" s="181"/>
      <c r="D6" s="1772"/>
      <c r="E6" s="1772"/>
      <c r="F6" s="1772"/>
      <c r="G6" s="11"/>
      <c r="H6" s="11"/>
      <c r="I6" s="42"/>
      <c r="J6" s="1780"/>
      <c r="K6" s="1814">
        <v>0.3</v>
      </c>
      <c r="L6" s="1814">
        <v>0.3</v>
      </c>
      <c r="M6" s="1815"/>
      <c r="N6" s="1816">
        <v>50</v>
      </c>
      <c r="O6" s="1817">
        <v>170</v>
      </c>
      <c r="P6" s="1840">
        <v>-0.2</v>
      </c>
      <c r="Q6" s="1815">
        <v>-0.03</v>
      </c>
      <c r="R6" s="1830">
        <v>0.7</v>
      </c>
      <c r="S6" s="1856">
        <v>1.6</v>
      </c>
      <c r="T6" s="1781"/>
      <c r="U6" s="1781"/>
      <c r="V6" s="1781"/>
      <c r="W6" s="259">
        <v>0</v>
      </c>
      <c r="X6" s="256">
        <v>2.2999999999999998</v>
      </c>
      <c r="Y6" s="1862">
        <v>4</v>
      </c>
      <c r="Z6" s="56"/>
      <c r="AA6" s="56"/>
      <c r="AB6" s="1866">
        <v>68</v>
      </c>
      <c r="AC6" s="1869">
        <v>7.0000000000000007E-2</v>
      </c>
      <c r="AD6" s="1873">
        <v>0.9</v>
      </c>
      <c r="AE6" s="1874">
        <v>0.8</v>
      </c>
      <c r="AF6" s="634"/>
      <c r="AG6" s="635"/>
    </row>
    <row r="7" spans="1:33" s="10" customFormat="1" ht="20.100000000000001" customHeight="1" x14ac:dyDescent="0.3">
      <c r="A7" s="759"/>
      <c r="B7" s="757" t="s">
        <v>111</v>
      </c>
      <c r="C7" s="181"/>
      <c r="D7" s="1772"/>
      <c r="E7" s="1772"/>
      <c r="F7" s="1772"/>
      <c r="G7" s="11"/>
      <c r="H7" s="11"/>
      <c r="I7" s="42"/>
      <c r="J7" s="1780"/>
      <c r="K7" s="1814">
        <v>-0.5</v>
      </c>
      <c r="L7" s="1814">
        <v>-0.5</v>
      </c>
      <c r="M7" s="1814">
        <v>0.39</v>
      </c>
      <c r="N7" s="1816">
        <v>-30</v>
      </c>
      <c r="O7" s="1817">
        <v>-130</v>
      </c>
      <c r="P7" s="1840">
        <v>-1.8</v>
      </c>
      <c r="Q7" s="1815">
        <v>0.03</v>
      </c>
      <c r="R7" s="1830">
        <v>-0.9</v>
      </c>
      <c r="S7" s="1856">
        <v>-1.4</v>
      </c>
      <c r="T7" s="1781"/>
      <c r="U7" s="1781"/>
      <c r="V7" s="1781"/>
      <c r="W7" s="277"/>
      <c r="X7" s="256">
        <v>-1.7</v>
      </c>
      <c r="Y7" s="1862">
        <v>-2</v>
      </c>
      <c r="Z7" s="56"/>
      <c r="AA7" s="56"/>
      <c r="AB7" s="1866">
        <v>-32</v>
      </c>
      <c r="AC7" s="1869">
        <v>-0.08</v>
      </c>
      <c r="AD7" s="1873">
        <v>-1.1000000000000001</v>
      </c>
      <c r="AE7" s="1874">
        <v>-1.2</v>
      </c>
      <c r="AF7" s="636">
        <v>1.7</v>
      </c>
      <c r="AG7" s="637">
        <v>1.7</v>
      </c>
    </row>
    <row r="8" spans="1:33" s="10" customFormat="1" ht="20.100000000000001" customHeight="1" thickBot="1" x14ac:dyDescent="0.35">
      <c r="A8" s="759"/>
      <c r="B8" s="758" t="s">
        <v>2</v>
      </c>
      <c r="C8" s="300"/>
      <c r="D8" s="1773"/>
      <c r="E8" s="1773"/>
      <c r="F8" s="1773"/>
      <c r="G8" s="301"/>
      <c r="H8" s="301"/>
      <c r="I8" s="302"/>
      <c r="J8" s="1782"/>
      <c r="K8" s="1818">
        <v>-1.1000000000000001</v>
      </c>
      <c r="L8" s="1818">
        <v>-1.1000000000000001</v>
      </c>
      <c r="M8" s="1819"/>
      <c r="N8" s="1820">
        <v>-70</v>
      </c>
      <c r="O8" s="1821">
        <v>-230</v>
      </c>
      <c r="P8" s="1841">
        <v>-2.7</v>
      </c>
      <c r="Q8" s="1819">
        <v>0.06</v>
      </c>
      <c r="R8" s="1831">
        <v>-1.8</v>
      </c>
      <c r="S8" s="1857">
        <v>-2.9</v>
      </c>
      <c r="T8" s="1783"/>
      <c r="U8" s="1783"/>
      <c r="V8" s="1783"/>
      <c r="W8" s="1859">
        <v>-30</v>
      </c>
      <c r="X8" s="1860">
        <v>-3.7</v>
      </c>
      <c r="Y8" s="1863">
        <v>-4</v>
      </c>
      <c r="Z8" s="1877"/>
      <c r="AA8" s="1877"/>
      <c r="AB8" s="1867">
        <v>-82</v>
      </c>
      <c r="AC8" s="1870">
        <v>-0.13</v>
      </c>
      <c r="AD8" s="1875">
        <v>-2.1</v>
      </c>
      <c r="AE8" s="1876">
        <v>-2.2000000000000002</v>
      </c>
      <c r="AF8" s="638">
        <v>3.2</v>
      </c>
      <c r="AG8" s="639">
        <v>3.2</v>
      </c>
    </row>
    <row r="9" spans="1:33" s="394" customFormat="1" ht="20.100000000000001" customHeight="1" thickBot="1" x14ac:dyDescent="0.3">
      <c r="B9" s="382" t="s">
        <v>1</v>
      </c>
      <c r="C9" s="383"/>
      <c r="D9" s="1064"/>
      <c r="E9" s="1064"/>
      <c r="F9" s="1064"/>
      <c r="G9" s="383"/>
      <c r="H9" s="383"/>
      <c r="I9" s="383"/>
      <c r="J9" s="384"/>
      <c r="K9" s="1822" t="e">
        <f>ROUND(AVERAGE(K16:K18),1)</f>
        <v>#DIV/0!</v>
      </c>
      <c r="L9" s="1822" t="e">
        <f>ROUND(AVERAGE(L16:L18),1)</f>
        <v>#DIV/0!</v>
      </c>
      <c r="M9" s="1822" t="e">
        <f>ROUND(AVERAGE(M16:M18),1)</f>
        <v>#DIV/0!</v>
      </c>
      <c r="N9" s="391" t="e">
        <f>MROUND((AVERAGE(N16:N18)),1)</f>
        <v>#DIV/0!</v>
      </c>
      <c r="O9" s="1823" t="e">
        <f>MROUND(AVERAGE(O16:O18),1)</f>
        <v>#DIV/0!</v>
      </c>
      <c r="P9" s="388" t="e">
        <f>ROUND(AVERAGE(P16:P18),1)</f>
        <v>#DIV/0!</v>
      </c>
      <c r="Q9" s="1832" t="e">
        <f>ROUND(AVERAGE(Q16:Q18),2)</f>
        <v>#DIV/0!</v>
      </c>
      <c r="R9" s="392" t="e">
        <f>ROUND(AVERAGE(R16:R18),1)</f>
        <v>#DIV/0!</v>
      </c>
      <c r="S9" s="1858" t="e">
        <f>ROUND(AVERAGE(S16:S18),1)</f>
        <v>#DIV/0!</v>
      </c>
      <c r="T9" s="385" t="e">
        <f>MROUND(AVERAGE(T16:T18),0.1)</f>
        <v>#DIV/0!</v>
      </c>
      <c r="U9" s="385" t="e">
        <f>MROUND(AVERAGE(U16:U18),0.1)</f>
        <v>#DIV/0!</v>
      </c>
      <c r="V9" s="391" t="e">
        <f>ROUND(AVERAGE(V16:V18),0)</f>
        <v>#DIV/0!</v>
      </c>
      <c r="W9" s="391" t="e">
        <f>ROUND(AVERAGE(W16:W18),0)</f>
        <v>#DIV/0!</v>
      </c>
      <c r="X9" s="392" t="e">
        <f>ROUND(AVERAGE(X16:X18),1)</f>
        <v>#DIV/0!</v>
      </c>
      <c r="Y9" s="1864" t="e">
        <f>ROUND(AVERAGE(Y16:Y18),0)</f>
        <v>#DIV/0!</v>
      </c>
      <c r="Z9" s="1822" t="e">
        <f>ROUND(AVERAGE(Z16:Z18),1)</f>
        <v>#DIV/0!</v>
      </c>
      <c r="AA9" s="1822" t="e">
        <f>ROUND(AVERAGE(AA16:AA18),1)</f>
        <v>#DIV/0!</v>
      </c>
      <c r="AB9" s="1823" t="e">
        <f>MROUND(AVERAGE(AB16:AB18),1)</f>
        <v>#DIV/0!</v>
      </c>
      <c r="AC9" s="1878" t="e">
        <f>ROUND(AVERAGE(AC16:AC18),2)</f>
        <v>#DIV/0!</v>
      </c>
      <c r="AD9" s="1879" t="e">
        <f>ROUND(AVERAGE(AD16:AD18),1)</f>
        <v>#DIV/0!</v>
      </c>
      <c r="AE9" s="1880" t="e">
        <f>ROUND(AVERAGE(AE16:AE18),1)</f>
        <v>#DIV/0!</v>
      </c>
      <c r="AF9" s="1880" t="e">
        <f>ROUND(AVERAGE(AF16:AF18),1)</f>
        <v>#DIV/0!</v>
      </c>
      <c r="AG9" s="1881" t="e">
        <f>ROUND(AVERAGE(AG16:AG18),1)</f>
        <v>#DIV/0!</v>
      </c>
    </row>
    <row r="10" spans="1:33" s="9" customFormat="1" ht="20.100000000000001" customHeight="1" thickBot="1" x14ac:dyDescent="0.3">
      <c r="B10" s="266" t="s">
        <v>148</v>
      </c>
      <c r="C10" s="24"/>
      <c r="D10" s="1774"/>
      <c r="E10" s="1774"/>
      <c r="F10" s="1774"/>
      <c r="G10" s="24"/>
      <c r="H10" s="24"/>
      <c r="I10" s="24"/>
      <c r="J10" s="269"/>
      <c r="K10" s="286"/>
      <c r="L10" s="286"/>
      <c r="M10" s="286"/>
      <c r="N10" s="287"/>
      <c r="O10" s="287"/>
      <c r="P10" s="286"/>
      <c r="Q10" s="286"/>
      <c r="R10" s="285"/>
      <c r="S10" s="288"/>
      <c r="T10" s="286"/>
      <c r="U10" s="286"/>
      <c r="V10" s="289"/>
      <c r="W10" s="289"/>
      <c r="X10" s="289"/>
      <c r="Y10" s="288"/>
      <c r="Z10" s="288"/>
      <c r="AA10" s="288"/>
      <c r="AB10" s="288"/>
      <c r="AC10" s="288"/>
      <c r="AD10" s="641"/>
      <c r="AE10" s="641"/>
      <c r="AF10" s="642"/>
      <c r="AG10" s="642"/>
    </row>
    <row r="11" spans="1:33" s="9" customFormat="1" ht="20.100000000000001" customHeight="1" x14ac:dyDescent="0.25">
      <c r="A11" s="759"/>
      <c r="B11" s="760" t="s">
        <v>11</v>
      </c>
      <c r="C11" s="180"/>
      <c r="D11" s="1771"/>
      <c r="E11" s="1771"/>
      <c r="F11" s="1771"/>
      <c r="G11" s="4"/>
      <c r="H11" s="4"/>
      <c r="I11" s="41"/>
      <c r="J11" s="270"/>
      <c r="K11" s="5" t="e">
        <f t="shared" ref="K11:L14" si="0">K$9+K5</f>
        <v>#DIV/0!</v>
      </c>
      <c r="L11" s="5" t="e">
        <f t="shared" si="0"/>
        <v>#DIV/0!</v>
      </c>
      <c r="M11" s="5"/>
      <c r="N11" s="7" t="e">
        <f t="shared" ref="N11:S14" si="1">N$9+N5</f>
        <v>#DIV/0!</v>
      </c>
      <c r="O11" s="44" t="e">
        <f t="shared" si="1"/>
        <v>#DIV/0!</v>
      </c>
      <c r="P11" s="36" t="e">
        <f t="shared" si="1"/>
        <v>#DIV/0!</v>
      </c>
      <c r="Q11" s="6" t="e">
        <f t="shared" si="1"/>
        <v>#DIV/0!</v>
      </c>
      <c r="R11" s="39" t="e">
        <f t="shared" si="1"/>
        <v>#DIV/0!</v>
      </c>
      <c r="S11" s="36" t="e">
        <f t="shared" si="1"/>
        <v>#DIV/0!</v>
      </c>
      <c r="T11" s="8"/>
      <c r="U11" s="8"/>
      <c r="V11" s="55"/>
      <c r="W11" s="257">
        <f>W17+W5</f>
        <v>20</v>
      </c>
      <c r="X11" s="258" t="e">
        <f t="shared" ref="X11:Y14" si="2">X$9+X5</f>
        <v>#DIV/0!</v>
      </c>
      <c r="Y11" s="33" t="e">
        <f t="shared" si="2"/>
        <v>#DIV/0!</v>
      </c>
      <c r="Z11" s="8"/>
      <c r="AA11" s="8"/>
      <c r="AB11" s="252" t="e">
        <f t="shared" ref="AB11:AE14" si="3">AB$9+AB5</f>
        <v>#DIV/0!</v>
      </c>
      <c r="AC11" s="263" t="e">
        <f t="shared" si="3"/>
        <v>#DIV/0!</v>
      </c>
      <c r="AD11" s="1585" t="e">
        <f t="shared" si="3"/>
        <v>#DIV/0!</v>
      </c>
      <c r="AE11" s="1586" t="e">
        <f t="shared" si="3"/>
        <v>#DIV/0!</v>
      </c>
      <c r="AF11" s="1586"/>
      <c r="AG11" s="1587"/>
    </row>
    <row r="12" spans="1:33" s="9" customFormat="1" ht="20.100000000000001" customHeight="1" x14ac:dyDescent="0.25">
      <c r="A12" s="759"/>
      <c r="B12" s="756" t="s">
        <v>110</v>
      </c>
      <c r="C12" s="181"/>
      <c r="D12" s="1772"/>
      <c r="E12" s="1772"/>
      <c r="F12" s="1772"/>
      <c r="G12" s="11"/>
      <c r="H12" s="11"/>
      <c r="I12" s="42"/>
      <c r="J12" s="271"/>
      <c r="K12" s="12" t="e">
        <f t="shared" si="0"/>
        <v>#DIV/0!</v>
      </c>
      <c r="L12" s="12" t="e">
        <f t="shared" si="0"/>
        <v>#DIV/0!</v>
      </c>
      <c r="M12" s="12"/>
      <c r="N12" s="14" t="e">
        <f t="shared" si="1"/>
        <v>#DIV/0!</v>
      </c>
      <c r="O12" s="45" t="e">
        <f t="shared" si="1"/>
        <v>#DIV/0!</v>
      </c>
      <c r="P12" s="37" t="e">
        <f t="shared" si="1"/>
        <v>#DIV/0!</v>
      </c>
      <c r="Q12" s="13" t="e">
        <f t="shared" si="1"/>
        <v>#DIV/0!</v>
      </c>
      <c r="R12" s="40" t="e">
        <f t="shared" si="1"/>
        <v>#DIV/0!</v>
      </c>
      <c r="S12" s="37" t="e">
        <f t="shared" si="1"/>
        <v>#DIV/0!</v>
      </c>
      <c r="T12" s="16"/>
      <c r="U12" s="16"/>
      <c r="V12" s="56"/>
      <c r="W12" s="259">
        <f>W17+W6</f>
        <v>0</v>
      </c>
      <c r="X12" s="260" t="e">
        <f t="shared" si="2"/>
        <v>#DIV/0!</v>
      </c>
      <c r="Y12" s="34" t="e">
        <f t="shared" si="2"/>
        <v>#DIV/0!</v>
      </c>
      <c r="Z12" s="16"/>
      <c r="AA12" s="16"/>
      <c r="AB12" s="253" t="e">
        <f t="shared" si="3"/>
        <v>#DIV/0!</v>
      </c>
      <c r="AC12" s="264" t="e">
        <f t="shared" si="3"/>
        <v>#DIV/0!</v>
      </c>
      <c r="AD12" s="1588" t="e">
        <f t="shared" si="3"/>
        <v>#DIV/0!</v>
      </c>
      <c r="AE12" s="1589" t="e">
        <f t="shared" si="3"/>
        <v>#DIV/0!</v>
      </c>
      <c r="AF12" s="1589"/>
      <c r="AG12" s="1590"/>
    </row>
    <row r="13" spans="1:33" s="9" customFormat="1" ht="20.100000000000001" customHeight="1" x14ac:dyDescent="0.25">
      <c r="A13" s="759"/>
      <c r="B13" s="757" t="s">
        <v>111</v>
      </c>
      <c r="C13" s="181"/>
      <c r="D13" s="1772"/>
      <c r="E13" s="1772"/>
      <c r="F13" s="1772"/>
      <c r="G13" s="11"/>
      <c r="H13" s="11"/>
      <c r="I13" s="42"/>
      <c r="J13" s="271"/>
      <c r="K13" s="12" t="e">
        <f t="shared" si="0"/>
        <v>#DIV/0!</v>
      </c>
      <c r="L13" s="12" t="e">
        <f t="shared" si="0"/>
        <v>#DIV/0!</v>
      </c>
      <c r="M13" s="15" t="e">
        <f>M$9+M7</f>
        <v>#DIV/0!</v>
      </c>
      <c r="N13" s="14" t="e">
        <f t="shared" si="1"/>
        <v>#DIV/0!</v>
      </c>
      <c r="O13" s="45" t="e">
        <f t="shared" si="1"/>
        <v>#DIV/0!</v>
      </c>
      <c r="P13" s="37" t="e">
        <f t="shared" si="1"/>
        <v>#DIV/0!</v>
      </c>
      <c r="Q13" s="13" t="e">
        <f t="shared" si="1"/>
        <v>#DIV/0!</v>
      </c>
      <c r="R13" s="268" t="e">
        <f t="shared" si="1"/>
        <v>#DIV/0!</v>
      </c>
      <c r="S13" s="37" t="e">
        <f t="shared" si="1"/>
        <v>#DIV/0!</v>
      </c>
      <c r="T13" s="16"/>
      <c r="U13" s="16"/>
      <c r="V13" s="56"/>
      <c r="W13" s="277"/>
      <c r="X13" s="260" t="e">
        <f t="shared" si="2"/>
        <v>#DIV/0!</v>
      </c>
      <c r="Y13" s="34" t="e">
        <f t="shared" si="2"/>
        <v>#DIV/0!</v>
      </c>
      <c r="Z13" s="16"/>
      <c r="AA13" s="16"/>
      <c r="AB13" s="253" t="e">
        <f t="shared" si="3"/>
        <v>#DIV/0!</v>
      </c>
      <c r="AC13" s="264" t="e">
        <f t="shared" si="3"/>
        <v>#DIV/0!</v>
      </c>
      <c r="AD13" s="1588" t="e">
        <f t="shared" si="3"/>
        <v>#DIV/0!</v>
      </c>
      <c r="AE13" s="1589" t="e">
        <f t="shared" si="3"/>
        <v>#DIV/0!</v>
      </c>
      <c r="AF13" s="1589" t="e">
        <f>AF$9+AF7</f>
        <v>#DIV/0!</v>
      </c>
      <c r="AG13" s="1590" t="e">
        <f>AG$9+AG7</f>
        <v>#DIV/0!</v>
      </c>
    </row>
    <row r="14" spans="1:33" s="3" customFormat="1" ht="20.100000000000001" customHeight="1" thickBot="1" x14ac:dyDescent="0.3">
      <c r="A14" s="762"/>
      <c r="B14" s="761" t="s">
        <v>2</v>
      </c>
      <c r="C14" s="182"/>
      <c r="D14" s="1773"/>
      <c r="E14" s="1773"/>
      <c r="F14" s="1773"/>
      <c r="G14" s="17"/>
      <c r="H14" s="17"/>
      <c r="I14" s="43"/>
      <c r="J14" s="272"/>
      <c r="K14" s="18" t="e">
        <f t="shared" si="0"/>
        <v>#DIV/0!</v>
      </c>
      <c r="L14" s="18" t="e">
        <f t="shared" si="0"/>
        <v>#DIV/0!</v>
      </c>
      <c r="M14" s="18"/>
      <c r="N14" s="20" t="e">
        <f t="shared" si="1"/>
        <v>#DIV/0!</v>
      </c>
      <c r="O14" s="46" t="e">
        <f t="shared" si="1"/>
        <v>#DIV/0!</v>
      </c>
      <c r="P14" s="38" t="e">
        <f t="shared" si="1"/>
        <v>#DIV/0!</v>
      </c>
      <c r="Q14" s="21" t="e">
        <f t="shared" si="1"/>
        <v>#DIV/0!</v>
      </c>
      <c r="R14" s="39" t="e">
        <f t="shared" si="1"/>
        <v>#DIV/0!</v>
      </c>
      <c r="S14" s="38" t="e">
        <f t="shared" si="1"/>
        <v>#DIV/0!</v>
      </c>
      <c r="T14" s="19"/>
      <c r="U14" s="19"/>
      <c r="V14" s="57"/>
      <c r="W14" s="257">
        <f>W16+W8</f>
        <v>-30</v>
      </c>
      <c r="X14" s="261" t="e">
        <f t="shared" si="2"/>
        <v>#DIV/0!</v>
      </c>
      <c r="Y14" s="35" t="e">
        <f t="shared" si="2"/>
        <v>#DIV/0!</v>
      </c>
      <c r="Z14" s="19"/>
      <c r="AA14" s="19"/>
      <c r="AB14" s="254" t="e">
        <f t="shared" si="3"/>
        <v>#DIV/0!</v>
      </c>
      <c r="AC14" s="265" t="e">
        <f t="shared" si="3"/>
        <v>#DIV/0!</v>
      </c>
      <c r="AD14" s="1591" t="e">
        <f t="shared" si="3"/>
        <v>#DIV/0!</v>
      </c>
      <c r="AE14" s="1592" t="e">
        <f t="shared" si="3"/>
        <v>#DIV/0!</v>
      </c>
      <c r="AF14" s="1592" t="e">
        <f>AF$9+AF8</f>
        <v>#DIV/0!</v>
      </c>
      <c r="AG14" s="1593" t="e">
        <f>AG$9+AG8</f>
        <v>#DIV/0!</v>
      </c>
    </row>
    <row r="15" spans="1:33" s="9" customFormat="1" ht="19.5" customHeight="1" thickBot="1" x14ac:dyDescent="0.35">
      <c r="B15" s="749" t="s">
        <v>15</v>
      </c>
      <c r="C15" s="24"/>
      <c r="D15" s="1775"/>
      <c r="E15" s="1775"/>
      <c r="F15" s="1775"/>
      <c r="G15" s="412"/>
      <c r="H15" s="412"/>
      <c r="I15" s="412"/>
      <c r="J15" s="413"/>
      <c r="K15" s="400"/>
      <c r="L15" s="400"/>
      <c r="M15" s="400"/>
      <c r="N15" s="401"/>
      <c r="O15" s="401"/>
      <c r="P15" s="401"/>
      <c r="Q15" s="401"/>
      <c r="R15" s="401"/>
      <c r="S15" s="401"/>
      <c r="T15" s="401"/>
      <c r="U15" s="401"/>
      <c r="V15" s="401"/>
      <c r="W15" s="1583"/>
      <c r="X15" s="401"/>
      <c r="Y15" s="401"/>
      <c r="Z15" s="401"/>
      <c r="AA15" s="401"/>
      <c r="AB15" s="401"/>
      <c r="AC15" s="401"/>
      <c r="AD15" s="474"/>
      <c r="AE15" s="474"/>
      <c r="AF15" s="401"/>
      <c r="AG15" s="278"/>
    </row>
    <row r="16" spans="1:33" s="281" customFormat="1" ht="20.100000000000001" customHeight="1" x14ac:dyDescent="0.3">
      <c r="A16" s="754"/>
      <c r="B16" s="750" t="s">
        <v>101</v>
      </c>
      <c r="C16" s="748" t="s">
        <v>260</v>
      </c>
      <c r="D16" s="1175"/>
      <c r="E16" s="1175"/>
      <c r="F16" s="1175"/>
      <c r="G16" s="410"/>
      <c r="H16" s="410"/>
      <c r="I16" s="411"/>
      <c r="J16" s="414"/>
      <c r="K16" s="650"/>
      <c r="L16" s="650"/>
      <c r="M16" s="650"/>
      <c r="N16" s="373"/>
      <c r="O16" s="371"/>
      <c r="P16" s="654"/>
      <c r="Q16" s="372"/>
      <c r="R16" s="660"/>
      <c r="S16" s="654"/>
      <c r="T16" s="650"/>
      <c r="U16" s="650"/>
      <c r="V16" s="373"/>
      <c r="W16" s="373"/>
      <c r="X16" s="660"/>
      <c r="Y16" s="374"/>
      <c r="Z16" s="650"/>
      <c r="AA16" s="650"/>
      <c r="AB16" s="370"/>
      <c r="AC16" s="502"/>
      <c r="AD16" s="664"/>
      <c r="AE16" s="655"/>
      <c r="AF16" s="655"/>
      <c r="AG16" s="665"/>
    </row>
    <row r="17" spans="1:33" s="281" customFormat="1" ht="20.100000000000001" customHeight="1" x14ac:dyDescent="0.3">
      <c r="A17" s="754"/>
      <c r="B17" s="751" t="s">
        <v>402</v>
      </c>
      <c r="C17" s="734" t="s">
        <v>260</v>
      </c>
      <c r="D17" s="945"/>
      <c r="E17" s="945"/>
      <c r="F17" s="945"/>
      <c r="G17" s="375"/>
      <c r="H17" s="375"/>
      <c r="I17" s="376"/>
      <c r="J17" s="377"/>
      <c r="K17" s="651"/>
      <c r="L17" s="651"/>
      <c r="M17" s="651"/>
      <c r="N17" s="380"/>
      <c r="O17" s="415"/>
      <c r="P17" s="656"/>
      <c r="Q17" s="379"/>
      <c r="R17" s="661"/>
      <c r="S17" s="656"/>
      <c r="T17" s="651"/>
      <c r="U17" s="651"/>
      <c r="V17" s="380"/>
      <c r="W17" s="380"/>
      <c r="X17" s="661"/>
      <c r="Y17" s="381"/>
      <c r="Z17" s="651"/>
      <c r="AA17" s="651"/>
      <c r="AB17" s="378"/>
      <c r="AC17" s="503"/>
      <c r="AD17" s="666"/>
      <c r="AE17" s="657"/>
      <c r="AF17" s="657"/>
      <c r="AG17" s="667"/>
    </row>
    <row r="18" spans="1:33" s="281" customFormat="1" ht="20.100000000000001" customHeight="1" x14ac:dyDescent="0.3">
      <c r="A18" s="754"/>
      <c r="B18" s="751" t="s">
        <v>262</v>
      </c>
      <c r="C18" s="734" t="s">
        <v>260</v>
      </c>
      <c r="D18" s="1176"/>
      <c r="E18" s="1176"/>
      <c r="F18" s="1176"/>
      <c r="G18" s="700"/>
      <c r="H18" s="700"/>
      <c r="I18" s="709"/>
      <c r="J18" s="710"/>
      <c r="K18" s="701"/>
      <c r="L18" s="701"/>
      <c r="M18" s="701"/>
      <c r="N18" s="702"/>
      <c r="O18" s="703"/>
      <c r="P18" s="704"/>
      <c r="Q18" s="705"/>
      <c r="R18" s="706"/>
      <c r="S18" s="704"/>
      <c r="T18" s="701"/>
      <c r="U18" s="701"/>
      <c r="V18" s="702"/>
      <c r="W18" s="702"/>
      <c r="X18" s="706"/>
      <c r="Y18" s="707"/>
      <c r="Z18" s="701"/>
      <c r="AA18" s="701"/>
      <c r="AB18" s="711"/>
      <c r="AC18" s="708"/>
      <c r="AD18" s="668"/>
      <c r="AE18" s="669"/>
      <c r="AF18" s="669"/>
      <c r="AG18" s="670"/>
    </row>
    <row r="19" spans="1:33" s="281" customFormat="1" ht="20.100000000000001" customHeight="1" x14ac:dyDescent="0.3">
      <c r="A19" s="754"/>
      <c r="B19" s="752" t="s">
        <v>263</v>
      </c>
      <c r="C19" s="735" t="s">
        <v>260</v>
      </c>
      <c r="D19" s="1777"/>
      <c r="E19" s="1777"/>
      <c r="F19" s="1777"/>
      <c r="G19" s="728"/>
      <c r="H19" s="728"/>
      <c r="I19" s="738"/>
      <c r="J19" s="737"/>
      <c r="K19" s="729"/>
      <c r="L19" s="729"/>
      <c r="M19" s="729"/>
      <c r="N19" s="730"/>
      <c r="O19" s="740"/>
      <c r="P19" s="739"/>
      <c r="Q19" s="732"/>
      <c r="R19" s="742"/>
      <c r="S19" s="739"/>
      <c r="T19" s="729"/>
      <c r="U19" s="729"/>
      <c r="V19" s="730"/>
      <c r="W19" s="730"/>
      <c r="X19" s="742"/>
      <c r="Y19" s="743"/>
      <c r="Z19" s="729"/>
      <c r="AA19" s="729"/>
      <c r="AB19" s="733"/>
      <c r="AC19" s="746"/>
      <c r="AD19" s="745"/>
      <c r="AE19" s="731"/>
      <c r="AF19" s="731"/>
      <c r="AG19" s="747"/>
    </row>
    <row r="20" spans="1:33" s="281" customFormat="1" ht="20.100000000000001" customHeight="1" x14ac:dyDescent="0.3">
      <c r="A20" s="754"/>
      <c r="B20" s="753" t="s">
        <v>264</v>
      </c>
      <c r="C20" s="736" t="s">
        <v>260</v>
      </c>
      <c r="D20" s="1177"/>
      <c r="E20" s="1177"/>
      <c r="F20" s="1177"/>
      <c r="G20" s="728"/>
      <c r="H20" s="728"/>
      <c r="I20" s="738"/>
      <c r="J20" s="737"/>
      <c r="K20" s="729"/>
      <c r="L20" s="729"/>
      <c r="M20" s="729"/>
      <c r="N20" s="730"/>
      <c r="O20" s="740"/>
      <c r="P20" s="739"/>
      <c r="Q20" s="732"/>
      <c r="R20" s="742"/>
      <c r="S20" s="739"/>
      <c r="T20" s="729"/>
      <c r="U20" s="729"/>
      <c r="V20" s="730"/>
      <c r="W20" s="730"/>
      <c r="X20" s="742"/>
      <c r="Y20" s="743"/>
      <c r="Z20" s="729"/>
      <c r="AA20" s="729"/>
      <c r="AB20" s="733"/>
      <c r="AC20" s="746"/>
      <c r="AD20" s="745"/>
      <c r="AE20" s="731"/>
      <c r="AF20" s="731"/>
      <c r="AG20" s="747"/>
    </row>
    <row r="21" spans="1:33" s="572" customFormat="1" ht="20.100000000000001" customHeight="1" x14ac:dyDescent="0.3">
      <c r="A21" s="183"/>
      <c r="B21" s="712" t="s">
        <v>360</v>
      </c>
      <c r="C21" s="713" t="s">
        <v>24</v>
      </c>
      <c r="D21" s="1318" t="s">
        <v>358</v>
      </c>
      <c r="E21" s="1318" t="s">
        <v>358</v>
      </c>
      <c r="F21" s="1318" t="s">
        <v>358</v>
      </c>
      <c r="G21" s="714"/>
      <c r="H21" s="715"/>
      <c r="I21" s="716"/>
      <c r="J21" s="560"/>
      <c r="K21" s="717"/>
      <c r="L21" s="717"/>
      <c r="M21" s="717"/>
      <c r="N21" s="51"/>
      <c r="O21" s="718"/>
      <c r="P21" s="719"/>
      <c r="Q21" s="49"/>
      <c r="R21" s="720"/>
      <c r="S21" s="741"/>
      <c r="T21" s="717"/>
      <c r="U21" s="717"/>
      <c r="V21" s="51"/>
      <c r="W21" s="51"/>
      <c r="X21" s="720"/>
      <c r="Y21" s="744"/>
      <c r="Z21" s="721"/>
      <c r="AA21" s="721"/>
      <c r="AB21" s="722"/>
      <c r="AC21" s="723"/>
      <c r="AD21" s="724"/>
      <c r="AE21" s="725"/>
      <c r="AF21" s="726"/>
      <c r="AG21" s="727"/>
    </row>
    <row r="22" spans="1:33" s="572" customFormat="1" ht="20.100000000000001" customHeight="1" x14ac:dyDescent="0.3">
      <c r="A22" s="183"/>
      <c r="B22" s="643" t="s">
        <v>361</v>
      </c>
      <c r="C22" s="59" t="s">
        <v>24</v>
      </c>
      <c r="D22" s="1319" t="s">
        <v>359</v>
      </c>
      <c r="E22" s="1319" t="s">
        <v>359</v>
      </c>
      <c r="F22" s="1319" t="s">
        <v>359</v>
      </c>
      <c r="G22" s="684"/>
      <c r="H22" s="685"/>
      <c r="I22" s="686"/>
      <c r="J22" s="560"/>
      <c r="K22" s="652"/>
      <c r="L22" s="652"/>
      <c r="M22" s="652"/>
      <c r="N22" s="566"/>
      <c r="O22" s="562"/>
      <c r="P22" s="658"/>
      <c r="Q22" s="564"/>
      <c r="R22" s="662"/>
      <c r="S22" s="658"/>
      <c r="T22" s="652"/>
      <c r="U22" s="652"/>
      <c r="V22" s="566"/>
      <c r="W22" s="566"/>
      <c r="X22" s="662"/>
      <c r="Y22" s="676"/>
      <c r="Z22" s="677"/>
      <c r="AA22" s="677"/>
      <c r="AB22" s="678"/>
      <c r="AC22" s="679"/>
      <c r="AD22" s="671"/>
      <c r="AE22" s="672"/>
      <c r="AF22" s="673"/>
      <c r="AG22" s="674"/>
    </row>
    <row r="23" spans="1:33" s="572" customFormat="1" ht="20.100000000000001" customHeight="1" x14ac:dyDescent="0.3">
      <c r="A23" s="183"/>
      <c r="B23" s="643"/>
      <c r="C23" s="59"/>
      <c r="D23" s="59"/>
      <c r="E23" s="59"/>
      <c r="F23" s="59"/>
      <c r="G23" s="684"/>
      <c r="H23" s="685"/>
      <c r="I23" s="686"/>
      <c r="J23" s="560"/>
      <c r="K23" s="652"/>
      <c r="L23" s="652"/>
      <c r="M23" s="652"/>
      <c r="N23" s="566"/>
      <c r="O23" s="562"/>
      <c r="P23" s="658"/>
      <c r="Q23" s="564"/>
      <c r="R23" s="662"/>
      <c r="S23" s="658"/>
      <c r="T23" s="652"/>
      <c r="U23" s="652"/>
      <c r="V23" s="566"/>
      <c r="W23" s="566"/>
      <c r="X23" s="662"/>
      <c r="Y23" s="676"/>
      <c r="Z23" s="677"/>
      <c r="AA23" s="677"/>
      <c r="AB23" s="678"/>
      <c r="AC23" s="679"/>
      <c r="AD23" s="671"/>
      <c r="AE23" s="672"/>
      <c r="AF23" s="673"/>
      <c r="AG23" s="674"/>
    </row>
    <row r="24" spans="1:33" s="572" customFormat="1" ht="20.100000000000001" customHeight="1" x14ac:dyDescent="0.3">
      <c r="A24" s="183"/>
      <c r="B24" s="643"/>
      <c r="C24" s="59"/>
      <c r="D24" s="59"/>
      <c r="E24" s="59"/>
      <c r="F24" s="59"/>
      <c r="G24" s="684"/>
      <c r="H24" s="685"/>
      <c r="I24" s="686"/>
      <c r="J24" s="560"/>
      <c r="K24" s="652"/>
      <c r="L24" s="652"/>
      <c r="M24" s="652"/>
      <c r="N24" s="566"/>
      <c r="O24" s="562"/>
      <c r="P24" s="658"/>
      <c r="Q24" s="564"/>
      <c r="R24" s="662"/>
      <c r="S24" s="658"/>
      <c r="T24" s="652"/>
      <c r="U24" s="652"/>
      <c r="V24" s="566"/>
      <c r="W24" s="566"/>
      <c r="X24" s="662"/>
      <c r="Y24" s="676"/>
      <c r="Z24" s="677"/>
      <c r="AA24" s="677"/>
      <c r="AB24" s="678"/>
      <c r="AC24" s="679"/>
      <c r="AD24" s="671"/>
      <c r="AE24" s="672"/>
      <c r="AF24" s="673"/>
      <c r="AG24" s="674"/>
    </row>
    <row r="25" spans="1:33" s="572" customFormat="1" ht="20.100000000000001" customHeight="1" thickBot="1" x14ac:dyDescent="0.35">
      <c r="A25" s="183"/>
      <c r="B25" s="644"/>
      <c r="C25" s="645"/>
      <c r="D25" s="645"/>
      <c r="E25" s="645"/>
      <c r="F25" s="645"/>
      <c r="G25" s="687"/>
      <c r="H25" s="688"/>
      <c r="I25" s="689"/>
      <c r="J25" s="646"/>
      <c r="K25" s="653"/>
      <c r="L25" s="653"/>
      <c r="M25" s="653"/>
      <c r="N25" s="649"/>
      <c r="O25" s="647"/>
      <c r="P25" s="659"/>
      <c r="Q25" s="648"/>
      <c r="R25" s="663"/>
      <c r="S25" s="659"/>
      <c r="T25" s="653"/>
      <c r="U25" s="653"/>
      <c r="V25" s="649"/>
      <c r="W25" s="649"/>
      <c r="X25" s="663"/>
      <c r="Y25" s="680"/>
      <c r="Z25" s="681"/>
      <c r="AA25" s="681"/>
      <c r="AB25" s="682"/>
      <c r="AC25" s="683"/>
      <c r="AD25" s="659"/>
      <c r="AE25" s="653"/>
      <c r="AF25" s="653"/>
      <c r="AG25" s="663"/>
    </row>
    <row r="35" spans="2:2" ht="17.399999999999999" x14ac:dyDescent="0.3">
      <c r="B35" s="298"/>
    </row>
  </sheetData>
  <sortState xmlns:xlrd2="http://schemas.microsoft.com/office/spreadsheetml/2017/richdata2" ref="B20:AV40">
    <sortCondition ref="C20:C40"/>
  </sortState>
  <mergeCells count="31">
    <mergeCell ref="AD1:AG1"/>
    <mergeCell ref="AF2:AG2"/>
    <mergeCell ref="B1:B3"/>
    <mergeCell ref="C1:C3"/>
    <mergeCell ref="G1:I1"/>
    <mergeCell ref="J1:O1"/>
    <mergeCell ref="Q2:Q3"/>
    <mergeCell ref="P2:P3"/>
    <mergeCell ref="K2:K3"/>
    <mergeCell ref="L2:L3"/>
    <mergeCell ref="M2:M3"/>
    <mergeCell ref="N2:N3"/>
    <mergeCell ref="O2:O3"/>
    <mergeCell ref="G2:G3"/>
    <mergeCell ref="P1:R1"/>
    <mergeCell ref="D1:F2"/>
    <mergeCell ref="AF4:AG4"/>
    <mergeCell ref="J2:J3"/>
    <mergeCell ref="S2:S3"/>
    <mergeCell ref="T2:T3"/>
    <mergeCell ref="AD2:AE2"/>
    <mergeCell ref="R2:R3"/>
    <mergeCell ref="S1:X1"/>
    <mergeCell ref="H2:H3"/>
    <mergeCell ref="I2:I3"/>
    <mergeCell ref="Y1:AC1"/>
    <mergeCell ref="U2:U3"/>
    <mergeCell ref="W2:W3"/>
    <mergeCell ref="X2:X3"/>
    <mergeCell ref="Y2:AC2"/>
    <mergeCell ref="V2:V3"/>
  </mergeCells>
  <phoneticPr fontId="26" type="noConversion"/>
  <dataValidations count="1">
    <dataValidation type="list" allowBlank="1" showInputMessage="1" showErrorMessage="1" sqref="AG15" xr:uid="{00000000-0002-0000-0600-000000000000}">
      <formula1>"up,down,mid_up,mid_down,skip,end"</formula1>
    </dataValidation>
  </dataValidations>
  <printOptions horizontalCentered="1" verticalCentered="1"/>
  <pageMargins left="0.51181102362204722" right="0.19685039370078741" top="0.47244094488188981" bottom="0.39370078740157483" header="0.27559055118110237" footer="0.19685039370078741"/>
  <pageSetup paperSize="5" scale="55" orientation="landscape" r:id="rId1"/>
  <headerFooter alignWithMargins="0">
    <oddHeader>&amp;A</oddHeader>
    <oddFooter>&amp;CPage &amp;P of &amp;N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DL37"/>
  <sheetViews>
    <sheetView view="pageBreakPreview" zoomScale="65" zoomScaleNormal="60" zoomScaleSheetLayoutView="65" workbookViewId="0">
      <selection activeCell="K5" sqref="K5:L9"/>
    </sheetView>
  </sheetViews>
  <sheetFormatPr defaultColWidth="8.88671875" defaultRowHeight="21.9" customHeight="1" x14ac:dyDescent="0.25"/>
  <cols>
    <col min="1" max="1" width="8.88671875" style="765"/>
    <col min="2" max="2" width="12" style="943" customWidth="1"/>
    <col min="3" max="6" width="9.6640625" style="943" customWidth="1"/>
    <col min="7" max="9" width="3.5546875" style="932" customWidth="1"/>
    <col min="10" max="10" width="15.109375" style="933" customWidth="1"/>
    <col min="11" max="11" width="10.44140625" style="765" customWidth="1"/>
    <col min="12" max="12" width="10.44140625" style="934" customWidth="1"/>
    <col min="13" max="13" width="10.44140625" style="765" customWidth="1"/>
    <col min="14" max="14" width="10.44140625" style="935" customWidth="1"/>
    <col min="15" max="21" width="10.44140625" style="765" customWidth="1"/>
    <col min="22" max="23" width="10.44140625" style="937" customWidth="1"/>
    <col min="24" max="24" width="11.88671875" style="937" customWidth="1"/>
    <col min="25" max="26" width="10.44140625" style="765" customWidth="1"/>
    <col min="27" max="27" width="11.88671875" style="765" customWidth="1"/>
    <col min="28" max="28" width="10.44140625" style="935" customWidth="1"/>
    <col min="29" max="29" width="10.44140625" style="765" customWidth="1"/>
    <col min="30" max="31" width="9.6640625" style="765" customWidth="1"/>
    <col min="32" max="33" width="10.6640625" style="765" bestFit="1" customWidth="1"/>
    <col min="34" max="16384" width="8.88671875" style="765"/>
  </cols>
  <sheetData>
    <row r="1" spans="1:116" ht="18" customHeight="1" x14ac:dyDescent="0.25">
      <c r="A1" s="975"/>
      <c r="B1" s="2072" t="s">
        <v>12</v>
      </c>
      <c r="C1" s="2075" t="s">
        <v>13</v>
      </c>
      <c r="D1" s="2051" t="s">
        <v>265</v>
      </c>
      <c r="E1" s="2051"/>
      <c r="F1" s="2052"/>
      <c r="G1" s="2078" t="s">
        <v>115</v>
      </c>
      <c r="H1" s="2079"/>
      <c r="I1" s="2079"/>
      <c r="J1" s="2036" t="s">
        <v>19</v>
      </c>
      <c r="K1" s="2037"/>
      <c r="L1" s="2037"/>
      <c r="M1" s="2037"/>
      <c r="N1" s="2037"/>
      <c r="O1" s="2038"/>
      <c r="P1" s="1999" t="s">
        <v>20</v>
      </c>
      <c r="Q1" s="2000"/>
      <c r="R1" s="2025"/>
      <c r="S1" s="1999" t="s">
        <v>21</v>
      </c>
      <c r="T1" s="2000"/>
      <c r="U1" s="2000"/>
      <c r="V1" s="2000"/>
      <c r="W1" s="2000"/>
      <c r="X1" s="2000"/>
      <c r="Y1" s="2059" t="s">
        <v>26</v>
      </c>
      <c r="Z1" s="2060"/>
      <c r="AA1" s="2060"/>
      <c r="AB1" s="2060"/>
      <c r="AC1" s="2061"/>
      <c r="AD1" s="1999" t="s">
        <v>119</v>
      </c>
      <c r="AE1" s="2000"/>
      <c r="AF1" s="2000"/>
      <c r="AG1" s="2025"/>
    </row>
    <row r="2" spans="1:116" ht="27.75" customHeight="1" x14ac:dyDescent="0.25">
      <c r="A2" s="975"/>
      <c r="B2" s="2073"/>
      <c r="C2" s="2076"/>
      <c r="D2" s="2053"/>
      <c r="E2" s="2053"/>
      <c r="F2" s="2054"/>
      <c r="G2" s="2062" t="s">
        <v>190</v>
      </c>
      <c r="H2" s="2064" t="s">
        <v>193</v>
      </c>
      <c r="I2" s="2066" t="s">
        <v>25</v>
      </c>
      <c r="J2" s="2017" t="s">
        <v>112</v>
      </c>
      <c r="K2" s="2041" t="s">
        <v>7</v>
      </c>
      <c r="L2" s="2043" t="s">
        <v>3</v>
      </c>
      <c r="M2" s="2043" t="s">
        <v>4</v>
      </c>
      <c r="N2" s="2045" t="s">
        <v>0</v>
      </c>
      <c r="O2" s="2047" t="s">
        <v>5</v>
      </c>
      <c r="P2" s="2081" t="s">
        <v>14</v>
      </c>
      <c r="Q2" s="2083" t="s">
        <v>6</v>
      </c>
      <c r="R2" s="2070" t="s">
        <v>8</v>
      </c>
      <c r="S2" s="2019" t="s">
        <v>9</v>
      </c>
      <c r="T2" s="2008" t="s">
        <v>10</v>
      </c>
      <c r="U2" s="2008" t="s">
        <v>22</v>
      </c>
      <c r="V2" s="2008" t="s">
        <v>18</v>
      </c>
      <c r="W2" s="2010" t="s">
        <v>16</v>
      </c>
      <c r="X2" s="2012" t="s">
        <v>17</v>
      </c>
      <c r="Y2" s="2014" t="s">
        <v>142</v>
      </c>
      <c r="Z2" s="2015"/>
      <c r="AA2" s="2015"/>
      <c r="AB2" s="2015"/>
      <c r="AC2" s="2015"/>
      <c r="AD2" s="2021" t="s">
        <v>117</v>
      </c>
      <c r="AE2" s="2022"/>
      <c r="AF2" s="2026" t="s">
        <v>118</v>
      </c>
      <c r="AG2" s="2027"/>
    </row>
    <row r="3" spans="1:116" s="768" customFormat="1" ht="45.75" customHeight="1" thickBot="1" x14ac:dyDescent="0.3">
      <c r="A3" s="976"/>
      <c r="B3" s="2074"/>
      <c r="C3" s="2077"/>
      <c r="D3" s="1192" t="s">
        <v>258</v>
      </c>
      <c r="E3" s="1192" t="s">
        <v>266</v>
      </c>
      <c r="F3" s="1192" t="s">
        <v>269</v>
      </c>
      <c r="G3" s="2063"/>
      <c r="H3" s="2065"/>
      <c r="I3" s="2067"/>
      <c r="J3" s="2018"/>
      <c r="K3" s="2042"/>
      <c r="L3" s="2068"/>
      <c r="M3" s="2068"/>
      <c r="N3" s="2069"/>
      <c r="O3" s="2080"/>
      <c r="P3" s="2082"/>
      <c r="Q3" s="2084"/>
      <c r="R3" s="2071"/>
      <c r="S3" s="2020"/>
      <c r="T3" s="2056"/>
      <c r="U3" s="2056"/>
      <c r="V3" s="2056"/>
      <c r="W3" s="2058"/>
      <c r="X3" s="2057"/>
      <c r="Y3" s="303" t="s">
        <v>143</v>
      </c>
      <c r="Z3" s="766" t="s">
        <v>144</v>
      </c>
      <c r="AA3" s="766" t="s">
        <v>145</v>
      </c>
      <c r="AB3" s="767" t="s">
        <v>146</v>
      </c>
      <c r="AC3" s="767" t="s">
        <v>147</v>
      </c>
      <c r="AD3" s="497" t="s">
        <v>116</v>
      </c>
      <c r="AE3" s="498" t="s">
        <v>156</v>
      </c>
      <c r="AF3" s="499" t="s">
        <v>116</v>
      </c>
      <c r="AG3" s="500" t="s">
        <v>156</v>
      </c>
    </row>
    <row r="4" spans="1:116" s="782" customFormat="1" ht="21" customHeight="1" thickBot="1" x14ac:dyDescent="0.45">
      <c r="B4" s="1676" t="s">
        <v>109</v>
      </c>
      <c r="C4" s="1677"/>
      <c r="D4" s="1770"/>
      <c r="E4" s="1770"/>
      <c r="F4" s="1770"/>
      <c r="G4" s="769"/>
      <c r="H4" s="769"/>
      <c r="I4" s="769"/>
      <c r="J4" s="1678"/>
      <c r="K4" s="770" t="s">
        <v>138</v>
      </c>
      <c r="L4" s="771"/>
      <c r="M4" s="771"/>
      <c r="N4" s="772"/>
      <c r="O4" s="772"/>
      <c r="P4" s="772"/>
      <c r="Q4" s="773"/>
      <c r="R4" s="774" t="s">
        <v>138</v>
      </c>
      <c r="S4" s="770" t="s">
        <v>138</v>
      </c>
      <c r="T4" s="775"/>
      <c r="U4" s="776"/>
      <c r="V4" s="777"/>
      <c r="W4" s="770" t="s">
        <v>138</v>
      </c>
      <c r="X4" s="777"/>
      <c r="Y4" s="770" t="s">
        <v>138</v>
      </c>
      <c r="Z4" s="778"/>
      <c r="AA4" s="778"/>
      <c r="AB4" s="779"/>
      <c r="AC4" s="779"/>
      <c r="AD4" s="780"/>
      <c r="AE4" s="781" t="s">
        <v>138</v>
      </c>
      <c r="AF4" s="2055" t="s">
        <v>138</v>
      </c>
      <c r="AG4" s="2055"/>
    </row>
    <row r="5" spans="1:116" s="800" customFormat="1" ht="21" customHeight="1" x14ac:dyDescent="0.3">
      <c r="A5" s="978"/>
      <c r="B5" s="977" t="s">
        <v>11</v>
      </c>
      <c r="C5" s="783"/>
      <c r="D5" s="1771"/>
      <c r="E5" s="1771"/>
      <c r="F5" s="1771"/>
      <c r="G5" s="784"/>
      <c r="H5" s="784"/>
      <c r="I5" s="785"/>
      <c r="J5" s="786"/>
      <c r="K5" s="1808">
        <v>1</v>
      </c>
      <c r="L5" s="1808">
        <v>0.9</v>
      </c>
      <c r="M5" s="787"/>
      <c r="N5" s="788">
        <v>85</v>
      </c>
      <c r="O5" s="789">
        <v>215</v>
      </c>
      <c r="P5" s="790">
        <v>1.2</v>
      </c>
      <c r="Q5" s="787">
        <v>-0.04</v>
      </c>
      <c r="R5" s="791">
        <v>-2</v>
      </c>
      <c r="S5" s="790">
        <v>2.1</v>
      </c>
      <c r="T5" s="792"/>
      <c r="U5" s="793"/>
      <c r="V5" s="794"/>
      <c r="W5" s="277"/>
      <c r="X5" s="255">
        <v>3.2</v>
      </c>
      <c r="Y5" s="795">
        <v>4</v>
      </c>
      <c r="Z5" s="793"/>
      <c r="AA5" s="793"/>
      <c r="AB5" s="796">
        <v>90</v>
      </c>
      <c r="AC5" s="797">
        <v>0.11</v>
      </c>
      <c r="AD5" s="798">
        <v>2</v>
      </c>
      <c r="AE5" s="799">
        <v>1.8</v>
      </c>
      <c r="AF5" s="632"/>
      <c r="AG5" s="633"/>
    </row>
    <row r="6" spans="1:116" s="800" customFormat="1" ht="21" customHeight="1" x14ac:dyDescent="0.3">
      <c r="A6" s="978"/>
      <c r="B6" s="756" t="s">
        <v>110</v>
      </c>
      <c r="C6" s="801"/>
      <c r="D6" s="1772"/>
      <c r="E6" s="1772"/>
      <c r="F6" s="1772"/>
      <c r="G6" s="802"/>
      <c r="H6" s="802"/>
      <c r="I6" s="803"/>
      <c r="J6" s="804"/>
      <c r="K6" s="636">
        <v>0.4</v>
      </c>
      <c r="L6" s="636">
        <v>0.3</v>
      </c>
      <c r="M6" s="806"/>
      <c r="N6" s="807">
        <v>45</v>
      </c>
      <c r="O6" s="808">
        <v>115</v>
      </c>
      <c r="P6" s="809">
        <v>0.3</v>
      </c>
      <c r="Q6" s="806">
        <v>-0.01</v>
      </c>
      <c r="R6" s="810">
        <v>-1.1000000000000001</v>
      </c>
      <c r="S6" s="809">
        <v>0.6</v>
      </c>
      <c r="T6" s="811"/>
      <c r="U6" s="812"/>
      <c r="V6" s="813"/>
      <c r="W6" s="277"/>
      <c r="X6" s="256">
        <v>1.2</v>
      </c>
      <c r="Y6" s="814">
        <v>2</v>
      </c>
      <c r="Z6" s="812"/>
      <c r="AA6" s="812"/>
      <c r="AB6" s="815">
        <v>40</v>
      </c>
      <c r="AC6" s="816">
        <v>0.06</v>
      </c>
      <c r="AD6" s="817">
        <v>1</v>
      </c>
      <c r="AE6" s="818">
        <v>0.8</v>
      </c>
      <c r="AF6" s="634"/>
      <c r="AG6" s="635"/>
    </row>
    <row r="7" spans="1:116" s="800" customFormat="1" ht="21" customHeight="1" x14ac:dyDescent="0.3">
      <c r="A7" s="978"/>
      <c r="B7" s="757" t="s">
        <v>111</v>
      </c>
      <c r="C7" s="819"/>
      <c r="D7" s="1772"/>
      <c r="E7" s="1772"/>
      <c r="F7" s="1772"/>
      <c r="G7" s="802"/>
      <c r="H7" s="802"/>
      <c r="I7" s="803"/>
      <c r="J7" s="804"/>
      <c r="K7" s="636">
        <v>-1.1000000000000001</v>
      </c>
      <c r="L7" s="636">
        <v>-1.2</v>
      </c>
      <c r="M7" s="805">
        <v>0.5</v>
      </c>
      <c r="N7" s="807">
        <v>-35</v>
      </c>
      <c r="O7" s="808">
        <v>-185</v>
      </c>
      <c r="P7" s="809">
        <v>-1.3</v>
      </c>
      <c r="Q7" s="806">
        <v>0.06</v>
      </c>
      <c r="R7" s="810">
        <v>0.8</v>
      </c>
      <c r="S7" s="809">
        <v>-2.4</v>
      </c>
      <c r="T7" s="811"/>
      <c r="U7" s="812"/>
      <c r="V7" s="813"/>
      <c r="W7" s="259">
        <v>-30</v>
      </c>
      <c r="X7" s="256">
        <v>-2.8</v>
      </c>
      <c r="Y7" s="814">
        <v>-2</v>
      </c>
      <c r="Z7" s="812"/>
      <c r="AA7" s="812"/>
      <c r="AB7" s="815">
        <v>-60</v>
      </c>
      <c r="AC7" s="816">
        <v>-0.09</v>
      </c>
      <c r="AD7" s="817">
        <v>-1</v>
      </c>
      <c r="AE7" s="818">
        <v>-1.2</v>
      </c>
      <c r="AF7" s="636">
        <v>4.5</v>
      </c>
      <c r="AG7" s="637">
        <v>3.4</v>
      </c>
    </row>
    <row r="8" spans="1:116" s="800" customFormat="1" ht="21" customHeight="1" thickBot="1" x14ac:dyDescent="0.35">
      <c r="A8" s="978"/>
      <c r="B8" s="761" t="s">
        <v>2</v>
      </c>
      <c r="C8" s="820"/>
      <c r="D8" s="1773"/>
      <c r="E8" s="1773"/>
      <c r="F8" s="1773"/>
      <c r="G8" s="821"/>
      <c r="H8" s="821"/>
      <c r="I8" s="822"/>
      <c r="J8" s="823"/>
      <c r="K8" s="824">
        <v>-1.6</v>
      </c>
      <c r="L8" s="824">
        <v>-1.7</v>
      </c>
      <c r="M8" s="825"/>
      <c r="N8" s="826">
        <v>-75</v>
      </c>
      <c r="O8" s="827">
        <v>-285</v>
      </c>
      <c r="P8" s="828">
        <v>-2.2000000000000002</v>
      </c>
      <c r="Q8" s="825">
        <v>0.08</v>
      </c>
      <c r="R8" s="829">
        <v>1.7</v>
      </c>
      <c r="S8" s="828">
        <v>-3.9</v>
      </c>
      <c r="T8" s="830"/>
      <c r="U8" s="831"/>
      <c r="V8" s="832"/>
      <c r="W8" s="833">
        <v>-50</v>
      </c>
      <c r="X8" s="834">
        <v>-4.8</v>
      </c>
      <c r="Y8" s="835">
        <v>-4</v>
      </c>
      <c r="Z8" s="831"/>
      <c r="AA8" s="831"/>
      <c r="AB8" s="836">
        <v>-110</v>
      </c>
      <c r="AC8" s="837">
        <v>-0.14000000000000001</v>
      </c>
      <c r="AD8" s="838">
        <v>-2</v>
      </c>
      <c r="AE8" s="839">
        <v>-2.2000000000000002</v>
      </c>
      <c r="AF8" s="824">
        <v>6</v>
      </c>
      <c r="AG8" s="639">
        <v>4.9000000000000004</v>
      </c>
    </row>
    <row r="9" spans="1:116" s="842" customFormat="1" ht="21" customHeight="1" thickBot="1" x14ac:dyDescent="0.3">
      <c r="B9" s="382" t="s">
        <v>1</v>
      </c>
      <c r="C9" s="383"/>
      <c r="D9" s="1064"/>
      <c r="E9" s="1064"/>
      <c r="F9" s="1064"/>
      <c r="G9" s="383"/>
      <c r="H9" s="383"/>
      <c r="I9" s="383"/>
      <c r="J9" s="384"/>
      <c r="K9" s="1809" t="e">
        <f>ROUND(AVERAGE(K17:K18),1)</f>
        <v>#DIV/0!</v>
      </c>
      <c r="L9" s="1809" t="e">
        <f>ROUND(AVERAGE(L17:L18),1)</f>
        <v>#DIV/0!</v>
      </c>
      <c r="M9" s="385" t="e">
        <f>ROUND(AVERAGE(M16:M18),1)</f>
        <v>#DIV/0!</v>
      </c>
      <c r="N9" s="386" t="e">
        <f>MROUND((AVERAGE(N16:N18)),1)</f>
        <v>#DIV/0!</v>
      </c>
      <c r="O9" s="387" t="e">
        <f>MROUND(AVERAGE(O16:O18),1)</f>
        <v>#DIV/0!</v>
      </c>
      <c r="P9" s="388" t="e">
        <f>ROUND(AVERAGE(P16:P18),1)</f>
        <v>#DIV/0!</v>
      </c>
      <c r="Q9" s="389" t="e">
        <f>ROUND(AVERAGE(Q16:Q18),2)</f>
        <v>#DIV/0!</v>
      </c>
      <c r="R9" s="390" t="e">
        <f>ROUND(AVERAGE(R16:R18),1)</f>
        <v>#DIV/0!</v>
      </c>
      <c r="S9" s="840" t="e">
        <f>ROUND(AVERAGE(S17:S18),1)</f>
        <v>#DIV/0!</v>
      </c>
      <c r="T9" s="385" t="e">
        <f>MROUND(AVERAGE(T16:T18),0.1)</f>
        <v>#DIV/0!</v>
      </c>
      <c r="U9" s="385" t="e">
        <f>MROUND(AVERAGE(U16:U18),0.1)</f>
        <v>#DIV/0!</v>
      </c>
      <c r="V9" s="391" t="e">
        <f>ROUND(AVERAGE(V16:V18),0)</f>
        <v>#DIV/0!</v>
      </c>
      <c r="W9" s="391" t="e">
        <f>ROUND(AVERAGE(W16:W18),0)</f>
        <v>#DIV/0!</v>
      </c>
      <c r="X9" s="392" t="e">
        <f>ROUND(AVERAGE(X16:X18),1)</f>
        <v>#DIV/0!</v>
      </c>
      <c r="Y9" s="841" t="e">
        <f>ROUND(AVERAGE(Y17:Y18),0)</f>
        <v>#DIV/0!</v>
      </c>
      <c r="Z9" s="385" t="e">
        <f>ROUND(AVERAGE(Z16:Z18),1)</f>
        <v>#DIV/0!</v>
      </c>
      <c r="AA9" s="385" t="e">
        <f>ROUND(AVERAGE(AA16:AA18),1)</f>
        <v>#DIV/0!</v>
      </c>
      <c r="AB9" s="387" t="e">
        <f>MROUND(AVERAGE(AB16:AB18),1)</f>
        <v>#DIV/0!</v>
      </c>
      <c r="AC9" s="393" t="e">
        <f>ROUND(AVERAGE(AC16:AC18),2)</f>
        <v>#DIV/0!</v>
      </c>
      <c r="AD9" s="1069" t="e">
        <f>ROUND(AVERAGE(AD16:AD18),1)</f>
        <v>#DIV/0!</v>
      </c>
      <c r="AE9" s="1066" t="e">
        <f>ROUND(AVERAGE(AE16:AE18),1)</f>
        <v>#DIV/0!</v>
      </c>
      <c r="AF9" s="1066" t="e">
        <f>ROUND(AVERAGE(AF16:AF18),1)</f>
        <v>#DIV/0!</v>
      </c>
      <c r="AG9" s="1584" t="e">
        <f>ROUND(AVERAGE(AG16:AG18),1)</f>
        <v>#DIV/0!</v>
      </c>
    </row>
    <row r="10" spans="1:116" s="851" customFormat="1" ht="21" customHeight="1" thickBot="1" x14ac:dyDescent="0.3">
      <c r="B10" s="843" t="s">
        <v>148</v>
      </c>
      <c r="C10" s="844"/>
      <c r="D10" s="1774"/>
      <c r="E10" s="1774"/>
      <c r="F10" s="1774"/>
      <c r="G10" s="769"/>
      <c r="H10" s="769"/>
      <c r="I10" s="769"/>
      <c r="J10" s="845"/>
      <c r="K10" s="846"/>
      <c r="L10" s="846"/>
      <c r="M10" s="846"/>
      <c r="N10" s="847"/>
      <c r="O10" s="847"/>
      <c r="P10" s="846"/>
      <c r="Q10" s="848"/>
      <c r="R10" s="846"/>
      <c r="S10" s="846"/>
      <c r="T10" s="848"/>
      <c r="U10" s="846"/>
      <c r="V10" s="849"/>
      <c r="W10" s="849"/>
      <c r="X10" s="849"/>
      <c r="Y10" s="846"/>
      <c r="Z10" s="846"/>
      <c r="AA10" s="846"/>
      <c r="AB10" s="847"/>
      <c r="AC10" s="846"/>
      <c r="AD10" s="850"/>
      <c r="AE10" s="850"/>
    </row>
    <row r="11" spans="1:116" s="851" customFormat="1" ht="21" customHeight="1" x14ac:dyDescent="0.25">
      <c r="A11" s="978"/>
      <c r="B11" s="977" t="s">
        <v>11</v>
      </c>
      <c r="C11" s="783"/>
      <c r="D11" s="1771"/>
      <c r="E11" s="1771"/>
      <c r="F11" s="1771"/>
      <c r="G11" s="784"/>
      <c r="H11" s="784"/>
      <c r="I11" s="785"/>
      <c r="J11" s="786"/>
      <c r="K11" s="793" t="e">
        <f t="shared" ref="K11:L14" si="0">K$9+K5</f>
        <v>#DIV/0!</v>
      </c>
      <c r="L11" s="793" t="e">
        <f t="shared" si="0"/>
        <v>#DIV/0!</v>
      </c>
      <c r="M11" s="793"/>
      <c r="N11" s="796" t="e">
        <f t="shared" ref="N11:S14" si="1">N$9+N5</f>
        <v>#DIV/0!</v>
      </c>
      <c r="O11" s="852" t="e">
        <f t="shared" si="1"/>
        <v>#DIV/0!</v>
      </c>
      <c r="P11" s="853" t="e">
        <f t="shared" si="1"/>
        <v>#DIV/0!</v>
      </c>
      <c r="Q11" s="792" t="e">
        <f t="shared" si="1"/>
        <v>#DIV/0!</v>
      </c>
      <c r="R11" s="791" t="e">
        <f t="shared" si="1"/>
        <v>#DIV/0!</v>
      </c>
      <c r="S11" s="853" t="e">
        <f t="shared" si="1"/>
        <v>#DIV/0!</v>
      </c>
      <c r="T11" s="792"/>
      <c r="U11" s="793"/>
      <c r="V11" s="794"/>
      <c r="W11" s="277"/>
      <c r="X11" s="854" t="e">
        <f t="shared" ref="X11:Y14" si="2">X$9+X5</f>
        <v>#DIV/0!</v>
      </c>
      <c r="Y11" s="795" t="e">
        <f t="shared" si="2"/>
        <v>#DIV/0!</v>
      </c>
      <c r="Z11" s="793"/>
      <c r="AA11" s="793"/>
      <c r="AB11" s="796" t="e">
        <f t="shared" ref="AB11:AE14" si="3">AB$9+AB5</f>
        <v>#DIV/0!</v>
      </c>
      <c r="AC11" s="855" t="e">
        <f t="shared" si="3"/>
        <v>#DIV/0!</v>
      </c>
      <c r="AD11" s="1594" t="e">
        <f t="shared" si="3"/>
        <v>#DIV/0!</v>
      </c>
      <c r="AE11" s="1595" t="e">
        <f t="shared" si="3"/>
        <v>#DIV/0!</v>
      </c>
      <c r="AF11" s="1595"/>
      <c r="AG11" s="1596"/>
    </row>
    <row r="12" spans="1:116" s="851" customFormat="1" ht="21" customHeight="1" x14ac:dyDescent="0.25">
      <c r="A12" s="978"/>
      <c r="B12" s="756" t="s">
        <v>110</v>
      </c>
      <c r="C12" s="801"/>
      <c r="D12" s="1772"/>
      <c r="E12" s="1772"/>
      <c r="F12" s="1772"/>
      <c r="G12" s="802"/>
      <c r="H12" s="802"/>
      <c r="I12" s="803"/>
      <c r="J12" s="804"/>
      <c r="K12" s="812" t="e">
        <f t="shared" si="0"/>
        <v>#DIV/0!</v>
      </c>
      <c r="L12" s="812" t="e">
        <f t="shared" si="0"/>
        <v>#DIV/0!</v>
      </c>
      <c r="M12" s="812"/>
      <c r="N12" s="815" t="e">
        <f t="shared" si="1"/>
        <v>#DIV/0!</v>
      </c>
      <c r="O12" s="856" t="e">
        <f t="shared" si="1"/>
        <v>#DIV/0!</v>
      </c>
      <c r="P12" s="857" t="e">
        <f t="shared" si="1"/>
        <v>#DIV/0!</v>
      </c>
      <c r="Q12" s="811" t="e">
        <f t="shared" si="1"/>
        <v>#DIV/0!</v>
      </c>
      <c r="R12" s="810" t="e">
        <f t="shared" si="1"/>
        <v>#DIV/0!</v>
      </c>
      <c r="S12" s="857" t="e">
        <f t="shared" si="1"/>
        <v>#DIV/0!</v>
      </c>
      <c r="T12" s="811"/>
      <c r="U12" s="812"/>
      <c r="V12" s="813"/>
      <c r="W12" s="277"/>
      <c r="X12" s="858" t="e">
        <f t="shared" si="2"/>
        <v>#DIV/0!</v>
      </c>
      <c r="Y12" s="814" t="e">
        <f t="shared" si="2"/>
        <v>#DIV/0!</v>
      </c>
      <c r="Z12" s="812"/>
      <c r="AA12" s="812"/>
      <c r="AB12" s="815" t="e">
        <f t="shared" si="3"/>
        <v>#DIV/0!</v>
      </c>
      <c r="AC12" s="859" t="e">
        <f t="shared" si="3"/>
        <v>#DIV/0!</v>
      </c>
      <c r="AD12" s="1597" t="e">
        <f t="shared" si="3"/>
        <v>#DIV/0!</v>
      </c>
      <c r="AE12" s="1598" t="e">
        <f t="shared" si="3"/>
        <v>#DIV/0!</v>
      </c>
      <c r="AF12" s="1598"/>
      <c r="AG12" s="1599"/>
    </row>
    <row r="13" spans="1:116" s="851" customFormat="1" ht="21" customHeight="1" x14ac:dyDescent="0.25">
      <c r="A13" s="978"/>
      <c r="B13" s="757" t="s">
        <v>111</v>
      </c>
      <c r="C13" s="819"/>
      <c r="D13" s="1772"/>
      <c r="E13" s="1772"/>
      <c r="F13" s="1772"/>
      <c r="G13" s="802"/>
      <c r="H13" s="802"/>
      <c r="I13" s="803"/>
      <c r="J13" s="804"/>
      <c r="K13" s="812" t="e">
        <f t="shared" si="0"/>
        <v>#DIV/0!</v>
      </c>
      <c r="L13" s="812" t="e">
        <f t="shared" si="0"/>
        <v>#DIV/0!</v>
      </c>
      <c r="M13" s="860" t="e">
        <f>M$9+M7</f>
        <v>#DIV/0!</v>
      </c>
      <c r="N13" s="815" t="e">
        <f t="shared" si="1"/>
        <v>#DIV/0!</v>
      </c>
      <c r="O13" s="856" t="e">
        <f t="shared" si="1"/>
        <v>#DIV/0!</v>
      </c>
      <c r="P13" s="857" t="e">
        <f t="shared" si="1"/>
        <v>#DIV/0!</v>
      </c>
      <c r="Q13" s="811" t="e">
        <f t="shared" si="1"/>
        <v>#DIV/0!</v>
      </c>
      <c r="R13" s="810" t="e">
        <f t="shared" si="1"/>
        <v>#DIV/0!</v>
      </c>
      <c r="S13" s="857" t="e">
        <f t="shared" si="1"/>
        <v>#DIV/0!</v>
      </c>
      <c r="T13" s="811"/>
      <c r="U13" s="812"/>
      <c r="V13" s="813"/>
      <c r="W13" s="259">
        <f>W16+W7</f>
        <v>-30</v>
      </c>
      <c r="X13" s="858" t="e">
        <f t="shared" si="2"/>
        <v>#DIV/0!</v>
      </c>
      <c r="Y13" s="814" t="e">
        <f t="shared" si="2"/>
        <v>#DIV/0!</v>
      </c>
      <c r="Z13" s="812"/>
      <c r="AA13" s="812"/>
      <c r="AB13" s="815" t="e">
        <f t="shared" si="3"/>
        <v>#DIV/0!</v>
      </c>
      <c r="AC13" s="859" t="e">
        <f t="shared" si="3"/>
        <v>#DIV/0!</v>
      </c>
      <c r="AD13" s="1597" t="e">
        <f t="shared" si="3"/>
        <v>#DIV/0!</v>
      </c>
      <c r="AE13" s="1598" t="e">
        <f t="shared" si="3"/>
        <v>#DIV/0!</v>
      </c>
      <c r="AF13" s="1598" t="e">
        <f>AF$9+AF7</f>
        <v>#DIV/0!</v>
      </c>
      <c r="AG13" s="1599" t="e">
        <f>AG$9+AG7</f>
        <v>#DIV/0!</v>
      </c>
    </row>
    <row r="14" spans="1:116" s="875" customFormat="1" ht="21" customHeight="1" thickBot="1" x14ac:dyDescent="0.3">
      <c r="A14" s="979"/>
      <c r="B14" s="761" t="s">
        <v>2</v>
      </c>
      <c r="C14" s="861"/>
      <c r="D14" s="1773"/>
      <c r="E14" s="1773"/>
      <c r="F14" s="1773"/>
      <c r="G14" s="862"/>
      <c r="H14" s="862"/>
      <c r="I14" s="863"/>
      <c r="J14" s="864"/>
      <c r="K14" s="865" t="e">
        <f t="shared" si="0"/>
        <v>#DIV/0!</v>
      </c>
      <c r="L14" s="865" t="e">
        <f t="shared" si="0"/>
        <v>#DIV/0!</v>
      </c>
      <c r="M14" s="865"/>
      <c r="N14" s="866" t="e">
        <f t="shared" si="1"/>
        <v>#DIV/0!</v>
      </c>
      <c r="O14" s="867" t="e">
        <f t="shared" si="1"/>
        <v>#DIV/0!</v>
      </c>
      <c r="P14" s="868" t="e">
        <f t="shared" si="1"/>
        <v>#DIV/0!</v>
      </c>
      <c r="Q14" s="869" t="e">
        <f t="shared" si="1"/>
        <v>#DIV/0!</v>
      </c>
      <c r="R14" s="870" t="e">
        <f t="shared" si="1"/>
        <v>#DIV/0!</v>
      </c>
      <c r="S14" s="868" t="e">
        <f t="shared" si="1"/>
        <v>#DIV/0!</v>
      </c>
      <c r="T14" s="869"/>
      <c r="U14" s="865"/>
      <c r="V14" s="871"/>
      <c r="W14" s="833">
        <f>W16+W8</f>
        <v>-50</v>
      </c>
      <c r="X14" s="872" t="e">
        <f t="shared" si="2"/>
        <v>#DIV/0!</v>
      </c>
      <c r="Y14" s="873" t="e">
        <f t="shared" si="2"/>
        <v>#DIV/0!</v>
      </c>
      <c r="Z14" s="865"/>
      <c r="AA14" s="865"/>
      <c r="AB14" s="866" t="e">
        <f t="shared" si="3"/>
        <v>#DIV/0!</v>
      </c>
      <c r="AC14" s="874" t="e">
        <f t="shared" si="3"/>
        <v>#DIV/0!</v>
      </c>
      <c r="AD14" s="1600" t="e">
        <f t="shared" si="3"/>
        <v>#DIV/0!</v>
      </c>
      <c r="AE14" s="1601" t="e">
        <f t="shared" si="3"/>
        <v>#DIV/0!</v>
      </c>
      <c r="AF14" s="1601" t="e">
        <f>AF$9+AF8</f>
        <v>#DIV/0!</v>
      </c>
      <c r="AG14" s="1602" t="e">
        <f>AG$9+AG8</f>
        <v>#DIV/0!</v>
      </c>
    </row>
    <row r="15" spans="1:116" s="883" customFormat="1" ht="20.100000000000001" customHeight="1" thickBot="1" x14ac:dyDescent="0.35">
      <c r="B15" s="876" t="s">
        <v>15</v>
      </c>
      <c r="C15" s="877"/>
      <c r="D15" s="1775"/>
      <c r="E15" s="1775"/>
      <c r="F15" s="1775"/>
      <c r="G15" s="878"/>
      <c r="H15" s="878"/>
      <c r="I15" s="878"/>
      <c r="J15" s="877"/>
      <c r="K15" s="879"/>
      <c r="L15" s="879"/>
      <c r="M15" s="879"/>
      <c r="N15" s="880"/>
      <c r="O15" s="880"/>
      <c r="P15" s="880"/>
      <c r="Q15" s="880"/>
      <c r="R15" s="880"/>
      <c r="S15" s="880"/>
      <c r="T15" s="880"/>
      <c r="U15" s="880"/>
      <c r="V15" s="880"/>
      <c r="W15" s="879"/>
      <c r="X15" s="880"/>
      <c r="Y15" s="880"/>
      <c r="Z15" s="880"/>
      <c r="AA15" s="880"/>
      <c r="AB15" s="880"/>
      <c r="AC15" s="880"/>
      <c r="AD15" s="881"/>
      <c r="AE15" s="881"/>
      <c r="AF15" s="882"/>
    </row>
    <row r="16" spans="1:116" s="875" customFormat="1" ht="18.75" customHeight="1" x14ac:dyDescent="0.3">
      <c r="A16" s="979"/>
      <c r="B16" s="980" t="s">
        <v>101</v>
      </c>
      <c r="C16" s="944" t="s">
        <v>260</v>
      </c>
      <c r="D16" s="1175"/>
      <c r="E16" s="1175"/>
      <c r="F16" s="1175"/>
      <c r="G16" s="885"/>
      <c r="H16" s="885"/>
      <c r="I16" s="886"/>
      <c r="J16" s="887"/>
      <c r="K16" s="888"/>
      <c r="L16" s="888"/>
      <c r="M16" s="889"/>
      <c r="N16" s="890"/>
      <c r="O16" s="891"/>
      <c r="P16" s="892"/>
      <c r="Q16" s="893"/>
      <c r="R16" s="894"/>
      <c r="S16" s="895"/>
      <c r="T16" s="889"/>
      <c r="U16" s="889"/>
      <c r="V16" s="890"/>
      <c r="W16" s="890"/>
      <c r="X16" s="894"/>
      <c r="Y16" s="896"/>
      <c r="Z16" s="889"/>
      <c r="AA16" s="889"/>
      <c r="AB16" s="890"/>
      <c r="AC16" s="897"/>
      <c r="AD16" s="898"/>
      <c r="AE16" s="899"/>
      <c r="AF16" s="899"/>
      <c r="AG16" s="900"/>
      <c r="AH16" s="782"/>
      <c r="AI16" s="782"/>
      <c r="AJ16" s="782"/>
      <c r="AK16" s="782"/>
      <c r="AL16" s="782"/>
      <c r="AM16" s="782"/>
      <c r="AN16" s="782"/>
      <c r="AO16" s="782"/>
      <c r="AP16" s="782"/>
      <c r="AQ16" s="782"/>
      <c r="AR16" s="782"/>
      <c r="AS16" s="782"/>
      <c r="AT16" s="782"/>
      <c r="AU16" s="782"/>
      <c r="AV16" s="782"/>
      <c r="AW16" s="782"/>
      <c r="AX16" s="782"/>
      <c r="AY16" s="782"/>
      <c r="AZ16" s="782"/>
      <c r="BA16" s="782"/>
      <c r="BB16" s="782"/>
      <c r="BC16" s="782"/>
      <c r="BD16" s="782"/>
      <c r="BE16" s="782"/>
      <c r="BF16" s="782"/>
      <c r="BG16" s="782"/>
      <c r="BH16" s="782"/>
      <c r="BI16" s="782"/>
      <c r="BJ16" s="782"/>
      <c r="BK16" s="782"/>
      <c r="BL16" s="782"/>
      <c r="BM16" s="782"/>
      <c r="BN16" s="782"/>
      <c r="BO16" s="782"/>
      <c r="BP16" s="782"/>
      <c r="BQ16" s="782"/>
      <c r="BR16" s="782"/>
      <c r="BS16" s="782"/>
      <c r="BT16" s="782"/>
      <c r="BU16" s="782"/>
      <c r="BV16" s="782"/>
      <c r="BW16" s="782"/>
      <c r="BX16" s="782"/>
      <c r="BY16" s="782"/>
      <c r="BZ16" s="782"/>
      <c r="CA16" s="782"/>
      <c r="CB16" s="782"/>
      <c r="CC16" s="782"/>
      <c r="CD16" s="782"/>
      <c r="CE16" s="782"/>
      <c r="CF16" s="782"/>
      <c r="CG16" s="782"/>
      <c r="CH16" s="782"/>
      <c r="CI16" s="782"/>
      <c r="CJ16" s="782"/>
      <c r="CK16" s="782"/>
      <c r="CL16" s="782"/>
      <c r="CM16" s="782"/>
      <c r="CN16" s="782"/>
      <c r="CO16" s="782"/>
      <c r="CP16" s="782"/>
      <c r="CQ16" s="782"/>
      <c r="CR16" s="782"/>
      <c r="CS16" s="782"/>
      <c r="CT16" s="782"/>
      <c r="CU16" s="782"/>
      <c r="CV16" s="782"/>
      <c r="CW16" s="782"/>
      <c r="CX16" s="782"/>
      <c r="CY16" s="782"/>
      <c r="CZ16" s="782"/>
      <c r="DA16" s="782"/>
      <c r="DB16" s="782"/>
      <c r="DC16" s="782"/>
      <c r="DD16" s="782"/>
      <c r="DE16" s="782"/>
      <c r="DF16" s="782"/>
      <c r="DG16" s="782"/>
      <c r="DH16" s="782"/>
      <c r="DI16" s="782"/>
      <c r="DJ16" s="782"/>
      <c r="DK16" s="782"/>
      <c r="DL16" s="782"/>
    </row>
    <row r="17" spans="1:116" s="875" customFormat="1" ht="18.75" customHeight="1" x14ac:dyDescent="0.3">
      <c r="A17" s="979"/>
      <c r="B17" s="980" t="s">
        <v>263</v>
      </c>
      <c r="C17" s="945" t="s">
        <v>260</v>
      </c>
      <c r="D17" s="945"/>
      <c r="E17" s="945"/>
      <c r="F17" s="945"/>
      <c r="G17" s="885"/>
      <c r="H17" s="885"/>
      <c r="I17" s="886"/>
      <c r="J17" s="902"/>
      <c r="K17" s="903"/>
      <c r="L17" s="903"/>
      <c r="M17" s="903"/>
      <c r="N17" s="904"/>
      <c r="O17" s="905"/>
      <c r="P17" s="906"/>
      <c r="Q17" s="907"/>
      <c r="R17" s="908"/>
      <c r="S17" s="906"/>
      <c r="T17" s="903"/>
      <c r="U17" s="903"/>
      <c r="V17" s="904"/>
      <c r="W17" s="904"/>
      <c r="X17" s="908"/>
      <c r="Y17" s="909"/>
      <c r="Z17" s="903"/>
      <c r="AA17" s="903"/>
      <c r="AB17" s="904"/>
      <c r="AC17" s="910"/>
      <c r="AD17" s="911"/>
      <c r="AE17" s="912"/>
      <c r="AF17" s="912"/>
      <c r="AG17" s="913"/>
      <c r="AH17" s="782"/>
      <c r="AI17" s="782"/>
      <c r="AJ17" s="782"/>
      <c r="AK17" s="782"/>
      <c r="AL17" s="782"/>
      <c r="AM17" s="782"/>
      <c r="AN17" s="782"/>
      <c r="AO17" s="782"/>
      <c r="AP17" s="782"/>
      <c r="AQ17" s="782"/>
      <c r="AR17" s="782"/>
      <c r="AS17" s="782"/>
      <c r="AT17" s="782"/>
      <c r="AU17" s="782"/>
      <c r="AV17" s="782"/>
      <c r="AW17" s="782"/>
      <c r="AX17" s="782"/>
      <c r="AY17" s="782"/>
      <c r="AZ17" s="782"/>
      <c r="BA17" s="782"/>
      <c r="BB17" s="782"/>
      <c r="BC17" s="782"/>
      <c r="BD17" s="782"/>
      <c r="BE17" s="782"/>
      <c r="BF17" s="782"/>
      <c r="BG17" s="782"/>
      <c r="BH17" s="782"/>
      <c r="BI17" s="782"/>
      <c r="BJ17" s="782"/>
      <c r="BK17" s="782"/>
      <c r="BL17" s="782"/>
      <c r="BM17" s="782"/>
      <c r="BN17" s="782"/>
      <c r="BO17" s="782"/>
      <c r="BP17" s="782"/>
      <c r="BQ17" s="782"/>
      <c r="BR17" s="782"/>
      <c r="BS17" s="782"/>
      <c r="BT17" s="782"/>
      <c r="BU17" s="782"/>
      <c r="BV17" s="782"/>
      <c r="BW17" s="782"/>
      <c r="BX17" s="782"/>
      <c r="BY17" s="782"/>
      <c r="BZ17" s="782"/>
      <c r="CA17" s="782"/>
      <c r="CB17" s="782"/>
      <c r="CC17" s="782"/>
      <c r="CD17" s="782"/>
      <c r="CE17" s="782"/>
      <c r="CF17" s="782"/>
      <c r="CG17" s="782"/>
      <c r="CH17" s="782"/>
      <c r="CI17" s="782"/>
      <c r="CJ17" s="782"/>
      <c r="CK17" s="782"/>
      <c r="CL17" s="782"/>
      <c r="CM17" s="782"/>
      <c r="CN17" s="782"/>
      <c r="CO17" s="782"/>
      <c r="CP17" s="782"/>
      <c r="CQ17" s="782"/>
      <c r="CR17" s="782"/>
      <c r="CS17" s="782"/>
      <c r="CT17" s="782"/>
      <c r="CU17" s="782"/>
      <c r="CV17" s="782"/>
      <c r="CW17" s="782"/>
      <c r="CX17" s="782"/>
      <c r="CY17" s="782"/>
      <c r="CZ17" s="782"/>
      <c r="DA17" s="782"/>
      <c r="DB17" s="782"/>
      <c r="DC17" s="782"/>
      <c r="DD17" s="782"/>
      <c r="DE17" s="782"/>
      <c r="DF17" s="782"/>
      <c r="DG17" s="782"/>
      <c r="DH17" s="782"/>
      <c r="DI17" s="782"/>
      <c r="DJ17" s="782"/>
      <c r="DK17" s="782"/>
      <c r="DL17" s="782"/>
    </row>
    <row r="18" spans="1:116" s="875" customFormat="1" ht="18.75" customHeight="1" x14ac:dyDescent="0.3">
      <c r="A18" s="979"/>
      <c r="B18" s="981" t="s">
        <v>267</v>
      </c>
      <c r="C18" s="944" t="s">
        <v>260</v>
      </c>
      <c r="D18" s="1176"/>
      <c r="E18" s="1176"/>
      <c r="F18" s="1176"/>
      <c r="G18" s="885"/>
      <c r="H18" s="885"/>
      <c r="I18" s="886"/>
      <c r="J18" s="902"/>
      <c r="K18" s="903"/>
      <c r="L18" s="903"/>
      <c r="M18" s="903"/>
      <c r="N18" s="904"/>
      <c r="O18" s="905"/>
      <c r="P18" s="906"/>
      <c r="Q18" s="907"/>
      <c r="R18" s="908"/>
      <c r="S18" s="906"/>
      <c r="T18" s="903"/>
      <c r="U18" s="903"/>
      <c r="V18" s="904"/>
      <c r="W18" s="904"/>
      <c r="X18" s="908"/>
      <c r="Y18" s="909"/>
      <c r="Z18" s="903"/>
      <c r="AA18" s="903"/>
      <c r="AB18" s="904"/>
      <c r="AC18" s="910"/>
      <c r="AD18" s="911"/>
      <c r="AE18" s="912"/>
      <c r="AF18" s="912"/>
      <c r="AG18" s="913"/>
      <c r="AH18" s="782"/>
      <c r="AI18" s="782"/>
      <c r="AJ18" s="782"/>
      <c r="AK18" s="782"/>
      <c r="AL18" s="782"/>
      <c r="AM18" s="782"/>
      <c r="AN18" s="782"/>
      <c r="AO18" s="782"/>
      <c r="AP18" s="782"/>
      <c r="AQ18" s="782"/>
      <c r="AR18" s="782"/>
      <c r="AS18" s="782"/>
      <c r="AT18" s="782"/>
      <c r="AU18" s="782"/>
      <c r="AV18" s="782"/>
      <c r="AW18" s="782"/>
      <c r="AX18" s="782"/>
      <c r="AY18" s="782"/>
      <c r="AZ18" s="782"/>
      <c r="BA18" s="782"/>
      <c r="BB18" s="782"/>
      <c r="BC18" s="782"/>
      <c r="BD18" s="782"/>
      <c r="BE18" s="782"/>
      <c r="BF18" s="782"/>
      <c r="BG18" s="782"/>
      <c r="BH18" s="782"/>
      <c r="BI18" s="782"/>
      <c r="BJ18" s="782"/>
      <c r="BK18" s="782"/>
      <c r="BL18" s="782"/>
      <c r="BM18" s="782"/>
      <c r="BN18" s="782"/>
      <c r="BO18" s="782"/>
      <c r="BP18" s="782"/>
      <c r="BQ18" s="782"/>
      <c r="BR18" s="782"/>
      <c r="BS18" s="782"/>
      <c r="BT18" s="782"/>
      <c r="BU18" s="782"/>
      <c r="BV18" s="782"/>
      <c r="BW18" s="782"/>
      <c r="BX18" s="782"/>
      <c r="BY18" s="782"/>
      <c r="BZ18" s="782"/>
      <c r="CA18" s="782"/>
      <c r="CB18" s="782"/>
      <c r="CC18" s="782"/>
      <c r="CD18" s="782"/>
      <c r="CE18" s="782"/>
      <c r="CF18" s="782"/>
      <c r="CG18" s="782"/>
      <c r="CH18" s="782"/>
      <c r="CI18" s="782"/>
      <c r="CJ18" s="782"/>
      <c r="CK18" s="782"/>
      <c r="CL18" s="782"/>
      <c r="CM18" s="782"/>
      <c r="CN18" s="782"/>
      <c r="CO18" s="782"/>
      <c r="CP18" s="782"/>
      <c r="CQ18" s="782"/>
      <c r="CR18" s="782"/>
      <c r="CS18" s="782"/>
      <c r="CT18" s="782"/>
      <c r="CU18" s="782"/>
      <c r="CV18" s="782"/>
      <c r="CW18" s="782"/>
      <c r="CX18" s="782"/>
      <c r="CY18" s="782"/>
      <c r="CZ18" s="782"/>
      <c r="DA18" s="782"/>
      <c r="DB18" s="782"/>
      <c r="DC18" s="782"/>
      <c r="DD18" s="782"/>
      <c r="DE18" s="782"/>
      <c r="DF18" s="782"/>
      <c r="DG18" s="782"/>
      <c r="DH18" s="782"/>
      <c r="DI18" s="782"/>
      <c r="DJ18" s="782"/>
      <c r="DK18" s="782"/>
      <c r="DL18" s="782"/>
    </row>
    <row r="19" spans="1:116" s="875" customFormat="1" ht="18.75" customHeight="1" x14ac:dyDescent="0.3">
      <c r="A19" s="979"/>
      <c r="B19" s="982" t="s">
        <v>208</v>
      </c>
      <c r="C19" s="946" t="s">
        <v>260</v>
      </c>
      <c r="D19" s="1777"/>
      <c r="E19" s="1777"/>
      <c r="F19" s="1777"/>
      <c r="G19" s="1674"/>
      <c r="H19" s="1674"/>
      <c r="I19" s="1675"/>
      <c r="J19" s="950"/>
      <c r="K19" s="951"/>
      <c r="L19" s="951"/>
      <c r="M19" s="951"/>
      <c r="N19" s="952"/>
      <c r="O19" s="953"/>
      <c r="P19" s="954"/>
      <c r="Q19" s="955"/>
      <c r="R19" s="956"/>
      <c r="S19" s="954"/>
      <c r="T19" s="951"/>
      <c r="U19" s="951"/>
      <c r="V19" s="952"/>
      <c r="W19" s="952"/>
      <c r="X19" s="956"/>
      <c r="Y19" s="957"/>
      <c r="Z19" s="951"/>
      <c r="AA19" s="951"/>
      <c r="AB19" s="952"/>
      <c r="AC19" s="958"/>
      <c r="AD19" s="959"/>
      <c r="AE19" s="960"/>
      <c r="AF19" s="960"/>
      <c r="AG19" s="961"/>
      <c r="AH19" s="782"/>
      <c r="AI19" s="782"/>
      <c r="AJ19" s="782"/>
      <c r="AK19" s="782"/>
      <c r="AL19" s="782"/>
      <c r="AM19" s="782"/>
      <c r="AN19" s="782"/>
      <c r="AO19" s="782"/>
      <c r="AP19" s="782"/>
      <c r="AQ19" s="782"/>
      <c r="AR19" s="782"/>
      <c r="AS19" s="782"/>
      <c r="AT19" s="782"/>
      <c r="AU19" s="782"/>
      <c r="AV19" s="782"/>
      <c r="AW19" s="782"/>
      <c r="AX19" s="782"/>
      <c r="AY19" s="782"/>
      <c r="AZ19" s="782"/>
      <c r="BA19" s="782"/>
      <c r="BB19" s="782"/>
      <c r="BC19" s="782"/>
      <c r="BD19" s="782"/>
      <c r="BE19" s="782"/>
      <c r="BF19" s="782"/>
      <c r="BG19" s="782"/>
      <c r="BH19" s="782"/>
      <c r="BI19" s="782"/>
      <c r="BJ19" s="782"/>
      <c r="BK19" s="782"/>
      <c r="BL19" s="782"/>
      <c r="BM19" s="782"/>
      <c r="BN19" s="782"/>
      <c r="BO19" s="782"/>
      <c r="BP19" s="782"/>
      <c r="BQ19" s="782"/>
      <c r="BR19" s="782"/>
      <c r="BS19" s="782"/>
      <c r="BT19" s="782"/>
      <c r="BU19" s="782"/>
      <c r="BV19" s="782"/>
      <c r="BW19" s="782"/>
      <c r="BX19" s="782"/>
      <c r="BY19" s="782"/>
      <c r="BZ19" s="782"/>
      <c r="CA19" s="782"/>
      <c r="CB19" s="782"/>
      <c r="CC19" s="782"/>
      <c r="CD19" s="782"/>
      <c r="CE19" s="782"/>
      <c r="CF19" s="782"/>
      <c r="CG19" s="782"/>
      <c r="CH19" s="782"/>
      <c r="CI19" s="782"/>
      <c r="CJ19" s="782"/>
      <c r="CK19" s="782"/>
      <c r="CL19" s="782"/>
      <c r="CM19" s="782"/>
      <c r="CN19" s="782"/>
      <c r="CO19" s="782"/>
      <c r="CP19" s="782"/>
      <c r="CQ19" s="782"/>
      <c r="CR19" s="782"/>
      <c r="CS19" s="782"/>
      <c r="CT19" s="782"/>
      <c r="CU19" s="782"/>
      <c r="CV19" s="782"/>
      <c r="CW19" s="782"/>
      <c r="CX19" s="782"/>
      <c r="CY19" s="782"/>
      <c r="CZ19" s="782"/>
      <c r="DA19" s="782"/>
      <c r="DB19" s="782"/>
      <c r="DC19" s="782"/>
      <c r="DD19" s="782"/>
      <c r="DE19" s="782"/>
      <c r="DF19" s="782"/>
      <c r="DG19" s="782"/>
      <c r="DH19" s="782"/>
      <c r="DI19" s="782"/>
      <c r="DJ19" s="782"/>
      <c r="DK19" s="782"/>
      <c r="DL19" s="782"/>
    </row>
    <row r="20" spans="1:116" ht="18.75" customHeight="1" x14ac:dyDescent="0.3">
      <c r="A20" s="975"/>
      <c r="B20" s="983" t="s">
        <v>402</v>
      </c>
      <c r="C20" s="946" t="s">
        <v>260</v>
      </c>
      <c r="D20" s="1177"/>
      <c r="E20" s="1177"/>
      <c r="F20" s="1177"/>
      <c r="G20" s="963"/>
      <c r="H20" s="963"/>
      <c r="I20" s="964"/>
      <c r="J20" s="965"/>
      <c r="K20" s="966"/>
      <c r="L20" s="966"/>
      <c r="M20" s="966"/>
      <c r="N20" s="967"/>
      <c r="O20" s="968"/>
      <c r="P20" s="969"/>
      <c r="Q20" s="970"/>
      <c r="R20" s="971"/>
      <c r="S20" s="969"/>
      <c r="T20" s="966"/>
      <c r="U20" s="966"/>
      <c r="V20" s="967"/>
      <c r="W20" s="967"/>
      <c r="X20" s="971"/>
      <c r="Y20" s="972"/>
      <c r="Z20" s="966"/>
      <c r="AA20" s="966"/>
      <c r="AB20" s="967"/>
      <c r="AC20" s="973"/>
      <c r="AD20" s="974"/>
      <c r="AE20" s="966"/>
      <c r="AF20" s="966"/>
      <c r="AG20" s="971"/>
    </row>
    <row r="21" spans="1:116" ht="21.9" customHeight="1" x14ac:dyDescent="0.3">
      <c r="B21" s="712" t="s">
        <v>360</v>
      </c>
      <c r="C21" s="713" t="s">
        <v>24</v>
      </c>
      <c r="D21" s="1318" t="s">
        <v>358</v>
      </c>
      <c r="E21" s="1318" t="s">
        <v>358</v>
      </c>
      <c r="F21" s="1318" t="s">
        <v>358</v>
      </c>
      <c r="G21" s="915"/>
      <c r="H21" s="915"/>
      <c r="I21" s="916"/>
      <c r="J21" s="917"/>
      <c r="K21" s="918"/>
      <c r="L21" s="919"/>
      <c r="M21" s="918"/>
      <c r="N21" s="920"/>
      <c r="O21" s="921"/>
      <c r="P21" s="922"/>
      <c r="Q21" s="923"/>
      <c r="R21" s="924"/>
      <c r="S21" s="922"/>
      <c r="T21" s="918"/>
      <c r="U21" s="918"/>
      <c r="V21" s="925"/>
      <c r="W21" s="925"/>
      <c r="X21" s="926"/>
      <c r="Y21" s="927"/>
      <c r="Z21" s="928"/>
      <c r="AA21" s="928"/>
      <c r="AB21" s="929"/>
      <c r="AC21" s="930"/>
      <c r="AD21" s="922"/>
      <c r="AE21" s="918"/>
      <c r="AF21" s="918"/>
      <c r="AG21" s="924"/>
    </row>
    <row r="22" spans="1:116" ht="21.9" customHeight="1" x14ac:dyDescent="0.3">
      <c r="B22" s="643" t="s">
        <v>361</v>
      </c>
      <c r="C22" s="59" t="s">
        <v>24</v>
      </c>
      <c r="D22" s="1319" t="s">
        <v>359</v>
      </c>
      <c r="E22" s="1319" t="s">
        <v>359</v>
      </c>
      <c r="F22" s="1319" t="s">
        <v>359</v>
      </c>
      <c r="G22" s="915"/>
      <c r="H22" s="915"/>
      <c r="I22" s="916"/>
      <c r="J22" s="917"/>
      <c r="K22" s="918"/>
      <c r="L22" s="919"/>
      <c r="M22" s="918"/>
      <c r="N22" s="920"/>
      <c r="O22" s="921"/>
      <c r="P22" s="922"/>
      <c r="Q22" s="923"/>
      <c r="R22" s="924"/>
      <c r="S22" s="922"/>
      <c r="T22" s="918"/>
      <c r="U22" s="918"/>
      <c r="V22" s="925"/>
      <c r="W22" s="925"/>
      <c r="X22" s="926"/>
      <c r="Y22" s="927"/>
      <c r="Z22" s="928"/>
      <c r="AA22" s="928"/>
      <c r="AB22" s="929"/>
      <c r="AC22" s="930"/>
      <c r="AD22" s="922"/>
      <c r="AE22" s="918"/>
      <c r="AF22" s="918"/>
      <c r="AG22" s="924"/>
    </row>
    <row r="23" spans="1:116" ht="21.9" customHeight="1" x14ac:dyDescent="0.3">
      <c r="B23" s="914"/>
      <c r="C23" s="914"/>
      <c r="D23" s="914"/>
      <c r="E23" s="914"/>
      <c r="F23" s="914"/>
      <c r="G23" s="915"/>
      <c r="H23" s="915"/>
      <c r="I23" s="916"/>
      <c r="J23" s="917"/>
      <c r="K23" s="918"/>
      <c r="L23" s="919"/>
      <c r="M23" s="918"/>
      <c r="N23" s="920"/>
      <c r="O23" s="921"/>
      <c r="P23" s="922"/>
      <c r="Q23" s="923"/>
      <c r="R23" s="924"/>
      <c r="S23" s="922"/>
      <c r="T23" s="918"/>
      <c r="U23" s="918"/>
      <c r="V23" s="925"/>
      <c r="W23" s="925"/>
      <c r="X23" s="926"/>
      <c r="Y23" s="927"/>
      <c r="Z23" s="928"/>
      <c r="AA23" s="928"/>
      <c r="AB23" s="929"/>
      <c r="AC23" s="930"/>
      <c r="AD23" s="922"/>
      <c r="AE23" s="918"/>
      <c r="AF23" s="918"/>
      <c r="AG23" s="924"/>
    </row>
    <row r="24" spans="1:116" ht="21.9" customHeight="1" x14ac:dyDescent="0.3">
      <c r="B24" s="914"/>
      <c r="C24" s="914"/>
      <c r="D24" s="914"/>
      <c r="E24" s="914"/>
      <c r="F24" s="914"/>
      <c r="G24" s="915"/>
      <c r="H24" s="915"/>
      <c r="I24" s="916"/>
      <c r="J24" s="917"/>
      <c r="K24" s="918"/>
      <c r="L24" s="919"/>
      <c r="M24" s="918"/>
      <c r="N24" s="920"/>
      <c r="O24" s="921"/>
      <c r="P24" s="922"/>
      <c r="Q24" s="923"/>
      <c r="R24" s="924"/>
      <c r="S24" s="922"/>
      <c r="T24" s="918"/>
      <c r="U24" s="918"/>
      <c r="V24" s="925"/>
      <c r="W24" s="925"/>
      <c r="X24" s="926"/>
      <c r="Y24" s="927"/>
      <c r="Z24" s="928"/>
      <c r="AA24" s="928"/>
      <c r="AB24" s="929"/>
      <c r="AC24" s="930"/>
      <c r="AD24" s="922"/>
      <c r="AE24" s="918"/>
      <c r="AF24" s="918"/>
      <c r="AG24" s="924"/>
    </row>
    <row r="25" spans="1:116" ht="21.9" customHeight="1" x14ac:dyDescent="0.3">
      <c r="B25" s="914"/>
      <c r="C25" s="914"/>
      <c r="D25" s="914"/>
      <c r="E25" s="914"/>
      <c r="F25" s="914"/>
      <c r="G25" s="915"/>
      <c r="H25" s="915"/>
      <c r="I25" s="916"/>
      <c r="J25" s="917"/>
      <c r="K25" s="918"/>
      <c r="L25" s="919"/>
      <c r="M25" s="918"/>
      <c r="N25" s="920"/>
      <c r="O25" s="921"/>
      <c r="P25" s="922"/>
      <c r="Q25" s="923"/>
      <c r="R25" s="924"/>
      <c r="S25" s="922"/>
      <c r="T25" s="918"/>
      <c r="U25" s="918"/>
      <c r="V25" s="925"/>
      <c r="W25" s="925"/>
      <c r="X25" s="926"/>
      <c r="Y25" s="927"/>
      <c r="Z25" s="928"/>
      <c r="AA25" s="928"/>
      <c r="AB25" s="929"/>
      <c r="AC25" s="930"/>
      <c r="AD25" s="922"/>
      <c r="AE25" s="918"/>
      <c r="AF25" s="918"/>
      <c r="AG25" s="924"/>
    </row>
    <row r="36" spans="1:52" ht="18.75" customHeight="1" x14ac:dyDescent="0.3">
      <c r="B36" s="931"/>
      <c r="C36" s="932"/>
      <c r="D36" s="932"/>
      <c r="E36" s="932"/>
      <c r="F36" s="932"/>
      <c r="I36" s="933"/>
      <c r="J36" s="765"/>
      <c r="K36" s="934"/>
      <c r="L36" s="765"/>
      <c r="M36" s="935"/>
      <c r="N36" s="936"/>
      <c r="U36" s="937"/>
      <c r="X36" s="765"/>
      <c r="AA36" s="935"/>
      <c r="AB36" s="765"/>
    </row>
    <row r="37" spans="1:52" ht="21.9" customHeight="1" x14ac:dyDescent="0.35">
      <c r="A37" s="938"/>
      <c r="B37" s="938"/>
      <c r="C37" s="939"/>
      <c r="D37" s="939"/>
      <c r="E37" s="939"/>
      <c r="F37" s="939"/>
      <c r="G37" s="939"/>
      <c r="H37" s="939"/>
      <c r="I37" s="940"/>
      <c r="J37" s="940"/>
      <c r="K37" s="941"/>
      <c r="L37" s="940"/>
      <c r="M37" s="942"/>
      <c r="N37" s="940"/>
      <c r="O37" s="940"/>
      <c r="P37" s="940"/>
      <c r="Q37" s="940"/>
      <c r="R37" s="940"/>
      <c r="S37" s="940"/>
      <c r="T37" s="940"/>
      <c r="U37" s="940"/>
      <c r="V37" s="940"/>
      <c r="W37" s="940"/>
      <c r="X37" s="940"/>
      <c r="Y37" s="940"/>
      <c r="Z37" s="940"/>
      <c r="AA37" s="942"/>
      <c r="AB37" s="940"/>
      <c r="AC37" s="940"/>
      <c r="AE37" s="940"/>
      <c r="AF37" s="940"/>
      <c r="AG37" s="940"/>
      <c r="AH37" s="940"/>
      <c r="AI37" s="940"/>
      <c r="AJ37" s="940"/>
      <c r="AK37" s="940"/>
      <c r="AL37" s="940"/>
      <c r="AM37" s="940"/>
      <c r="AN37" s="940"/>
      <c r="AO37" s="940"/>
      <c r="AP37" s="940"/>
      <c r="AQ37" s="940"/>
      <c r="AR37" s="940"/>
      <c r="AS37" s="940"/>
      <c r="AT37" s="940"/>
      <c r="AU37" s="940"/>
      <c r="AV37" s="940"/>
      <c r="AW37" s="940"/>
      <c r="AX37" s="940"/>
      <c r="AY37" s="940"/>
      <c r="AZ37" s="940"/>
    </row>
  </sheetData>
  <mergeCells count="31">
    <mergeCell ref="B1:B3"/>
    <mergeCell ref="C1:C3"/>
    <mergeCell ref="G1:I1"/>
    <mergeCell ref="J1:O1"/>
    <mergeCell ref="P1:R1"/>
    <mergeCell ref="O2:O3"/>
    <mergeCell ref="P2:P3"/>
    <mergeCell ref="Q2:Q3"/>
    <mergeCell ref="D1:F2"/>
    <mergeCell ref="Y1:AC1"/>
    <mergeCell ref="AD1:AG1"/>
    <mergeCell ref="G2:G3"/>
    <mergeCell ref="H2:H3"/>
    <mergeCell ref="I2:I3"/>
    <mergeCell ref="J2:J3"/>
    <mergeCell ref="K2:K3"/>
    <mergeCell ref="L2:L3"/>
    <mergeCell ref="M2:M3"/>
    <mergeCell ref="N2:N3"/>
    <mergeCell ref="S1:X1"/>
    <mergeCell ref="R2:R3"/>
    <mergeCell ref="S2:S3"/>
    <mergeCell ref="T2:T3"/>
    <mergeCell ref="AF4:AG4"/>
    <mergeCell ref="U2:U3"/>
    <mergeCell ref="X2:X3"/>
    <mergeCell ref="Y2:AC2"/>
    <mergeCell ref="AD2:AE2"/>
    <mergeCell ref="AF2:AG2"/>
    <mergeCell ref="V2:V3"/>
    <mergeCell ref="W2:W3"/>
  </mergeCells>
  <printOptions horizontalCentered="1" verticalCentered="1"/>
  <pageMargins left="0.51181102362204722" right="0.19685039370078741" top="0.51181102362204722" bottom="0.31496062992125984" header="0.39370078740157483" footer="0.15748031496062992"/>
  <pageSetup paperSize="5" scale="49" fitToHeight="2" orientation="landscape" r:id="rId1"/>
  <headerFooter alignWithMargins="0">
    <oddHeader>&amp;A</oddHeader>
    <oddFooter>Page &amp;P of &amp;N</oddFooter>
  </headerFooter>
  <colBreaks count="1" manualBreakCount="1">
    <brk id="33" max="3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AG32"/>
  <sheetViews>
    <sheetView view="pageBreakPreview" zoomScale="70" zoomScaleNormal="70" zoomScaleSheetLayoutView="70" workbookViewId="0">
      <selection activeCell="B21" sqref="B21"/>
    </sheetView>
  </sheetViews>
  <sheetFormatPr defaultColWidth="9.109375" defaultRowHeight="13.2" x14ac:dyDescent="0.25"/>
  <cols>
    <col min="1" max="1" width="4.6640625" style="984" customWidth="1"/>
    <col min="2" max="2" width="26.5546875" style="984" customWidth="1"/>
    <col min="3" max="6" width="9.6640625" style="984" customWidth="1"/>
    <col min="7" max="9" width="3.88671875" style="1169" customWidth="1"/>
    <col min="10" max="10" width="25.6640625" style="984" customWidth="1"/>
    <col min="11" max="13" width="8.6640625" style="984" customWidth="1"/>
    <col min="14" max="14" width="9.5546875" style="984" customWidth="1"/>
    <col min="15" max="15" width="9.88671875" style="984" customWidth="1"/>
    <col min="16" max="21" width="8.6640625" style="984" customWidth="1"/>
    <col min="22" max="23" width="8.6640625" style="1170" customWidth="1"/>
    <col min="24" max="24" width="11.44140625" style="1170" customWidth="1"/>
    <col min="25" max="25" width="10.6640625" style="984" bestFit="1" customWidth="1"/>
    <col min="26" max="27" width="10.44140625" style="984" bestFit="1" customWidth="1"/>
    <col min="28" max="30" width="10.6640625" style="984" bestFit="1" customWidth="1"/>
    <col min="31" max="31" width="9.6640625" style="984" customWidth="1"/>
    <col min="32" max="33" width="10.6640625" style="984" bestFit="1" customWidth="1"/>
    <col min="34" max="16384" width="9.109375" style="984"/>
  </cols>
  <sheetData>
    <row r="1" spans="1:33" ht="18" customHeight="1" x14ac:dyDescent="0.25">
      <c r="B1" s="2085" t="s">
        <v>12</v>
      </c>
      <c r="C1" s="2052" t="s">
        <v>13</v>
      </c>
      <c r="D1" s="2051" t="s">
        <v>265</v>
      </c>
      <c r="E1" s="2051"/>
      <c r="F1" s="2052"/>
      <c r="G1" s="2089" t="s">
        <v>115</v>
      </c>
      <c r="H1" s="2090"/>
      <c r="I1" s="2090"/>
      <c r="J1" s="2091" t="s">
        <v>19</v>
      </c>
      <c r="K1" s="2092"/>
      <c r="L1" s="2092"/>
      <c r="M1" s="2092"/>
      <c r="N1" s="2092"/>
      <c r="O1" s="2093"/>
      <c r="P1" s="1999" t="s">
        <v>20</v>
      </c>
      <c r="Q1" s="2000"/>
      <c r="R1" s="2025"/>
      <c r="S1" s="1999" t="s">
        <v>21</v>
      </c>
      <c r="T1" s="2000"/>
      <c r="U1" s="2000"/>
      <c r="V1" s="2000"/>
      <c r="W1" s="2000"/>
      <c r="X1" s="2000"/>
      <c r="Y1" s="2096" t="s">
        <v>26</v>
      </c>
      <c r="Z1" s="2097"/>
      <c r="AA1" s="2097"/>
      <c r="AB1" s="2097"/>
      <c r="AC1" s="2098"/>
      <c r="AD1" s="1999" t="s">
        <v>119</v>
      </c>
      <c r="AE1" s="2000"/>
      <c r="AF1" s="2000"/>
      <c r="AG1" s="2025"/>
    </row>
    <row r="2" spans="1:33" ht="32.25" customHeight="1" x14ac:dyDescent="0.25">
      <c r="B2" s="2086"/>
      <c r="C2" s="2054"/>
      <c r="D2" s="2053"/>
      <c r="E2" s="2053"/>
      <c r="F2" s="2054"/>
      <c r="G2" s="2099" t="s">
        <v>190</v>
      </c>
      <c r="H2" s="2101" t="s">
        <v>193</v>
      </c>
      <c r="I2" s="2103" t="s">
        <v>25</v>
      </c>
      <c r="J2" s="2105" t="s">
        <v>112</v>
      </c>
      <c r="K2" s="2107" t="s">
        <v>7</v>
      </c>
      <c r="L2" s="2109" t="s">
        <v>3</v>
      </c>
      <c r="M2" s="2109" t="s">
        <v>4</v>
      </c>
      <c r="N2" s="2111" t="s">
        <v>0</v>
      </c>
      <c r="O2" s="2094" t="s">
        <v>5</v>
      </c>
      <c r="P2" s="2081" t="s">
        <v>14</v>
      </c>
      <c r="Q2" s="2083" t="s">
        <v>6</v>
      </c>
      <c r="R2" s="2070" t="s">
        <v>8</v>
      </c>
      <c r="S2" s="2113" t="s">
        <v>9</v>
      </c>
      <c r="T2" s="2115" t="s">
        <v>10</v>
      </c>
      <c r="U2" s="2115" t="s">
        <v>22</v>
      </c>
      <c r="V2" s="2115" t="s">
        <v>18</v>
      </c>
      <c r="W2" s="2119" t="s">
        <v>16</v>
      </c>
      <c r="X2" s="2117" t="s">
        <v>17</v>
      </c>
      <c r="Y2" s="2014" t="s">
        <v>142</v>
      </c>
      <c r="Z2" s="2015"/>
      <c r="AA2" s="2015"/>
      <c r="AB2" s="2015"/>
      <c r="AC2" s="2015"/>
      <c r="AD2" s="2021" t="s">
        <v>117</v>
      </c>
      <c r="AE2" s="2022"/>
      <c r="AF2" s="2026" t="s">
        <v>118</v>
      </c>
      <c r="AG2" s="2027"/>
    </row>
    <row r="3" spans="1:33" s="275" customFormat="1" ht="41.25" customHeight="1" thickBot="1" x14ac:dyDescent="0.3">
      <c r="B3" s="2087"/>
      <c r="C3" s="2088"/>
      <c r="D3" s="1192" t="s">
        <v>258</v>
      </c>
      <c r="E3" s="1192" t="s">
        <v>266</v>
      </c>
      <c r="F3" s="1192" t="s">
        <v>269</v>
      </c>
      <c r="G3" s="2100"/>
      <c r="H3" s="2102"/>
      <c r="I3" s="2104"/>
      <c r="J3" s="2106"/>
      <c r="K3" s="2108"/>
      <c r="L3" s="2110"/>
      <c r="M3" s="2110"/>
      <c r="N3" s="2112"/>
      <c r="O3" s="2095"/>
      <c r="P3" s="2082"/>
      <c r="Q3" s="2084"/>
      <c r="R3" s="2071"/>
      <c r="S3" s="2114"/>
      <c r="T3" s="2116"/>
      <c r="U3" s="2116"/>
      <c r="V3" s="2116"/>
      <c r="W3" s="2120"/>
      <c r="X3" s="2118"/>
      <c r="Y3" s="303" t="s">
        <v>143</v>
      </c>
      <c r="Z3" s="766" t="s">
        <v>144</v>
      </c>
      <c r="AA3" s="766" t="s">
        <v>145</v>
      </c>
      <c r="AB3" s="767" t="s">
        <v>146</v>
      </c>
      <c r="AC3" s="767" t="s">
        <v>147</v>
      </c>
      <c r="AD3" s="497" t="s">
        <v>116</v>
      </c>
      <c r="AE3" s="498" t="s">
        <v>156</v>
      </c>
      <c r="AF3" s="499" t="s">
        <v>116</v>
      </c>
      <c r="AG3" s="500" t="s">
        <v>156</v>
      </c>
    </row>
    <row r="4" spans="1:33" s="985" customFormat="1" ht="19.5" customHeight="1" thickBot="1" x14ac:dyDescent="0.35">
      <c r="B4" s="1075" t="s">
        <v>397</v>
      </c>
      <c r="C4" s="986"/>
      <c r="D4" s="1770"/>
      <c r="E4" s="1770"/>
      <c r="F4" s="1770"/>
      <c r="G4" s="1679"/>
      <c r="H4" s="1679"/>
      <c r="I4" s="1679"/>
      <c r="J4" s="986"/>
      <c r="K4" s="987" t="s">
        <v>138</v>
      </c>
      <c r="L4" s="988"/>
      <c r="M4" s="988"/>
      <c r="N4" s="989"/>
      <c r="O4" s="989"/>
      <c r="P4" s="987" t="s">
        <v>138</v>
      </c>
      <c r="Q4" s="988"/>
      <c r="R4" s="988"/>
      <c r="S4" s="987" t="s">
        <v>138</v>
      </c>
      <c r="T4" s="990"/>
      <c r="U4" s="991"/>
      <c r="V4" s="990"/>
      <c r="W4" s="987" t="s">
        <v>138</v>
      </c>
      <c r="X4" s="990"/>
      <c r="Y4" s="992"/>
      <c r="Z4" s="993"/>
      <c r="AA4" s="993"/>
      <c r="AB4" s="993"/>
      <c r="AC4" s="993"/>
      <c r="AD4" s="994"/>
      <c r="AE4" s="781" t="s">
        <v>138</v>
      </c>
      <c r="AF4" s="2055" t="s">
        <v>138</v>
      </c>
      <c r="AG4" s="2055"/>
    </row>
    <row r="5" spans="1:33" s="995" customFormat="1" ht="19.5" customHeight="1" x14ac:dyDescent="0.3">
      <c r="A5" s="1198"/>
      <c r="B5" s="1194" t="s">
        <v>11</v>
      </c>
      <c r="C5" s="180"/>
      <c r="D5" s="1771"/>
      <c r="E5" s="1771"/>
      <c r="F5" s="1771"/>
      <c r="G5" s="996"/>
      <c r="H5" s="996"/>
      <c r="I5" s="997"/>
      <c r="J5" s="998"/>
      <c r="K5" s="999"/>
      <c r="L5" s="999"/>
      <c r="M5" s="1000"/>
      <c r="N5" s="1001"/>
      <c r="O5" s="1002"/>
      <c r="P5" s="1003"/>
      <c r="Q5" s="1000"/>
      <c r="R5" s="1004">
        <v>-1.69</v>
      </c>
      <c r="S5" s="1005"/>
      <c r="T5" s="1006"/>
      <c r="U5" s="1006"/>
      <c r="V5" s="1007"/>
      <c r="W5" s="1008">
        <v>100</v>
      </c>
      <c r="X5" s="1009"/>
      <c r="Y5" s="1010">
        <v>5</v>
      </c>
      <c r="Z5" s="1011"/>
      <c r="AA5" s="1011"/>
      <c r="AB5" s="1012">
        <v>97</v>
      </c>
      <c r="AC5" s="1013">
        <v>0.1</v>
      </c>
      <c r="AD5" s="1014">
        <v>2</v>
      </c>
      <c r="AE5" s="1015">
        <v>1.7</v>
      </c>
      <c r="AF5" s="632"/>
      <c r="AG5" s="633"/>
    </row>
    <row r="6" spans="1:33" s="995" customFormat="1" ht="20.100000000000001" customHeight="1" x14ac:dyDescent="0.3">
      <c r="A6" s="1198"/>
      <c r="B6" s="1195" t="s">
        <v>110</v>
      </c>
      <c r="C6" s="181"/>
      <c r="D6" s="1772"/>
      <c r="E6" s="1772"/>
      <c r="F6" s="1772"/>
      <c r="G6" s="1016"/>
      <c r="H6" s="1016"/>
      <c r="I6" s="1017"/>
      <c r="J6" s="1018"/>
      <c r="K6" s="1019"/>
      <c r="L6" s="1019"/>
      <c r="M6" s="1020"/>
      <c r="N6" s="1021"/>
      <c r="O6" s="1022"/>
      <c r="P6" s="1023"/>
      <c r="Q6" s="1020"/>
      <c r="R6" s="1024">
        <v>-0.8</v>
      </c>
      <c r="S6" s="1025"/>
      <c r="T6" s="1026"/>
      <c r="U6" s="1026"/>
      <c r="V6" s="1027"/>
      <c r="W6" s="1028"/>
      <c r="X6" s="1029"/>
      <c r="Y6" s="1030">
        <v>3</v>
      </c>
      <c r="Z6" s="1031"/>
      <c r="AA6" s="1031"/>
      <c r="AB6" s="1032">
        <v>47</v>
      </c>
      <c r="AC6" s="1033">
        <v>0.05</v>
      </c>
      <c r="AD6" s="1034">
        <v>1</v>
      </c>
      <c r="AE6" s="1035">
        <v>0.7</v>
      </c>
      <c r="AF6" s="634"/>
      <c r="AG6" s="635"/>
    </row>
    <row r="7" spans="1:33" s="995" customFormat="1" ht="20.100000000000001" customHeight="1" x14ac:dyDescent="0.3">
      <c r="A7" s="1198"/>
      <c r="B7" s="1196" t="s">
        <v>111</v>
      </c>
      <c r="C7" s="181"/>
      <c r="D7" s="1772"/>
      <c r="E7" s="1772"/>
      <c r="F7" s="1772"/>
      <c r="G7" s="1016"/>
      <c r="H7" s="1016"/>
      <c r="I7" s="1017"/>
      <c r="J7" s="1036"/>
      <c r="K7" s="1037">
        <v>-1</v>
      </c>
      <c r="L7" s="1037">
        <v>-1</v>
      </c>
      <c r="M7" s="1037"/>
      <c r="N7" s="1038">
        <v>-30</v>
      </c>
      <c r="O7" s="1039"/>
      <c r="P7" s="1040">
        <v>-0.8</v>
      </c>
      <c r="Q7" s="1041">
        <v>0.03</v>
      </c>
      <c r="R7" s="1024">
        <v>0.8</v>
      </c>
      <c r="S7" s="1025">
        <v>-2</v>
      </c>
      <c r="T7" s="1026"/>
      <c r="U7" s="1026"/>
      <c r="V7" s="1027"/>
      <c r="W7" s="1028"/>
      <c r="X7" s="1029"/>
      <c r="Y7" s="1030">
        <v>-3</v>
      </c>
      <c r="Z7" s="1031"/>
      <c r="AA7" s="1031"/>
      <c r="AB7" s="1032">
        <v>-53</v>
      </c>
      <c r="AC7" s="1033">
        <v>-0.1</v>
      </c>
      <c r="AD7" s="1034">
        <v>-1</v>
      </c>
      <c r="AE7" s="1035">
        <v>-1.3</v>
      </c>
      <c r="AF7" s="636">
        <v>2.8</v>
      </c>
      <c r="AG7" s="637">
        <v>2.6</v>
      </c>
    </row>
    <row r="8" spans="1:33" s="995" customFormat="1" ht="20.100000000000001" customHeight="1" thickBot="1" x14ac:dyDescent="0.35">
      <c r="A8" s="1198"/>
      <c r="B8" s="1197" t="s">
        <v>2</v>
      </c>
      <c r="C8" s="182"/>
      <c r="D8" s="1773"/>
      <c r="E8" s="1773"/>
      <c r="F8" s="1773"/>
      <c r="G8" s="1042"/>
      <c r="H8" s="1042"/>
      <c r="I8" s="1043"/>
      <c r="J8" s="1044"/>
      <c r="K8" s="1045">
        <v>-1.5</v>
      </c>
      <c r="L8" s="1045">
        <v>-1.5</v>
      </c>
      <c r="M8" s="1046"/>
      <c r="N8" s="1047">
        <v>-70</v>
      </c>
      <c r="O8" s="1048">
        <v>-180</v>
      </c>
      <c r="P8" s="1049">
        <v>-1.7</v>
      </c>
      <c r="Q8" s="1050">
        <v>0.06</v>
      </c>
      <c r="R8" s="1004">
        <v>1.69</v>
      </c>
      <c r="S8" s="1051">
        <v>-2.5</v>
      </c>
      <c r="T8" s="1052"/>
      <c r="U8" s="1052"/>
      <c r="V8" s="1053"/>
      <c r="W8" s="1054">
        <v>-30</v>
      </c>
      <c r="X8" s="1055"/>
      <c r="Y8" s="1056">
        <v>-5</v>
      </c>
      <c r="Z8" s="1057"/>
      <c r="AA8" s="1057"/>
      <c r="AB8" s="1058">
        <v>-103</v>
      </c>
      <c r="AC8" s="1059">
        <v>-0.15</v>
      </c>
      <c r="AD8" s="1060">
        <v>-2</v>
      </c>
      <c r="AE8" s="1061">
        <v>-2.2999999999999998</v>
      </c>
      <c r="AF8" s="638">
        <v>4.3</v>
      </c>
      <c r="AG8" s="639">
        <v>4.0999999999999996</v>
      </c>
    </row>
    <row r="9" spans="1:33" s="1062" customFormat="1" ht="20.100000000000001" customHeight="1" thickBot="1" x14ac:dyDescent="0.3">
      <c r="B9" s="1063" t="s">
        <v>1</v>
      </c>
      <c r="C9" s="1064"/>
      <c r="D9" s="1064"/>
      <c r="E9" s="1064"/>
      <c r="F9" s="1064"/>
      <c r="G9" s="1064"/>
      <c r="H9" s="1064"/>
      <c r="I9" s="1064"/>
      <c r="J9" s="1065"/>
      <c r="K9" s="1066" t="e">
        <f>ROUND(AVERAGE(K16:K19),1)</f>
        <v>#DIV/0!</v>
      </c>
      <c r="L9" s="1066" t="e">
        <f>ROUND(AVERAGE(L16:L19),1)</f>
        <v>#DIV/0!</v>
      </c>
      <c r="M9" s="1066" t="e">
        <f>ROUND(AVERAGE(M16:M19),1)</f>
        <v>#DIV/0!</v>
      </c>
      <c r="N9" s="1067" t="e">
        <f>MROUND((AVERAGE(N16:N19)),1)</f>
        <v>#DIV/0!</v>
      </c>
      <c r="O9" s="1068" t="e">
        <f>MROUND(AVERAGE(O16:O19),1)</f>
        <v>#DIV/0!</v>
      </c>
      <c r="P9" s="1069" t="e">
        <f>ROUND(AVERAGE(P16:P19),1)</f>
        <v>#DIV/0!</v>
      </c>
      <c r="Q9" s="640" t="e">
        <f>ROUND(AVERAGE(Q16:Q19),2)</f>
        <v>#DIV/0!</v>
      </c>
      <c r="R9" s="1070" t="e">
        <f>ROUND(AVERAGE(R16:R19),1)</f>
        <v>#DIV/0!</v>
      </c>
      <c r="S9" s="1069" t="e">
        <f>ROUND(AVERAGE(S16:S19),1)</f>
        <v>#DIV/0!</v>
      </c>
      <c r="T9" s="1066" t="e">
        <f>MROUND(AVERAGE(T16:T19),0.1)</f>
        <v>#DIV/0!</v>
      </c>
      <c r="U9" s="1066" t="e">
        <f>MROUND(AVERAGE(U16:U19),0.1)</f>
        <v>#DIV/0!</v>
      </c>
      <c r="V9" s="1071" t="e">
        <f>ROUND(AVERAGE(V16:V19),0)</f>
        <v>#DIV/0!</v>
      </c>
      <c r="W9" s="1071" t="e">
        <f>ROUND(AVERAGE(W16:W19),0)</f>
        <v>#DIV/0!</v>
      </c>
      <c r="X9" s="1072" t="e">
        <f>ROUND(AVERAGE(X16:X19),1)</f>
        <v>#DIV/0!</v>
      </c>
      <c r="Y9" s="1073" t="e">
        <f>ROUND(AVERAGE(Y16:Y19),0)</f>
        <v>#DIV/0!</v>
      </c>
      <c r="Z9" s="1066" t="e">
        <f>ROUND(AVERAGE(Z16:Z19),1)</f>
        <v>#DIV/0!</v>
      </c>
      <c r="AA9" s="1066" t="e">
        <f>ROUND(AVERAGE(AA16:AA19),1)</f>
        <v>#DIV/0!</v>
      </c>
      <c r="AB9" s="1068" t="e">
        <f>MROUND(AVERAGE(AB16:AB19),1)</f>
        <v>#DIV/0!</v>
      </c>
      <c r="AC9" s="1074" t="e">
        <f>ROUND(AVERAGE(AC16:AC19),2)</f>
        <v>#DIV/0!</v>
      </c>
      <c r="AD9" s="1069" t="e">
        <f>ROUND(AVERAGE(AD16:AD19),1)</f>
        <v>#DIV/0!</v>
      </c>
      <c r="AE9" s="1066" t="e">
        <f>ROUND(AVERAGE(AE16:AE19),1)</f>
        <v>#DIV/0!</v>
      </c>
      <c r="AF9" s="1066" t="e">
        <f>ROUND(AVERAGE(AF16:AF19),1)</f>
        <v>#DIV/0!</v>
      </c>
      <c r="AG9" s="1584" t="e">
        <f>ROUND(AVERAGE(AG16:AG19),1)</f>
        <v>#DIV/0!</v>
      </c>
    </row>
    <row r="10" spans="1:33" s="985" customFormat="1" ht="20.100000000000001" customHeight="1" thickBot="1" x14ac:dyDescent="0.3">
      <c r="B10" s="1075" t="s">
        <v>268</v>
      </c>
      <c r="C10" s="986"/>
      <c r="D10" s="1774"/>
      <c r="E10" s="1774"/>
      <c r="F10" s="1774"/>
      <c r="G10" s="1076"/>
      <c r="H10" s="1076"/>
      <c r="I10" s="1076"/>
      <c r="J10" s="1077"/>
      <c r="K10" s="1078"/>
      <c r="L10" s="1078"/>
      <c r="M10" s="1078"/>
      <c r="N10" s="1079"/>
      <c r="O10" s="1079"/>
      <c r="P10" s="1078"/>
      <c r="Q10" s="1078"/>
      <c r="R10" s="1080"/>
      <c r="S10" s="1081"/>
      <c r="T10" s="1078"/>
      <c r="U10" s="1078"/>
      <c r="V10" s="1082"/>
      <c r="W10" s="1082"/>
      <c r="X10" s="1082"/>
      <c r="Y10" s="1083"/>
      <c r="Z10" s="1083"/>
      <c r="AA10" s="1083"/>
      <c r="AB10" s="1083"/>
      <c r="AC10" s="1083"/>
      <c r="AD10" s="641"/>
      <c r="AE10" s="641"/>
      <c r="AF10" s="642"/>
      <c r="AG10" s="642"/>
    </row>
    <row r="11" spans="1:33" s="642" customFormat="1" ht="20.100000000000001" customHeight="1" x14ac:dyDescent="0.25">
      <c r="A11" s="1198"/>
      <c r="B11" s="1194" t="s">
        <v>11</v>
      </c>
      <c r="C11" s="180"/>
      <c r="D11" s="1771"/>
      <c r="E11" s="1771"/>
      <c r="F11" s="1771"/>
      <c r="G11" s="996"/>
      <c r="H11" s="996"/>
      <c r="I11" s="997"/>
      <c r="J11" s="998"/>
      <c r="K11" s="999"/>
      <c r="L11" s="999"/>
      <c r="M11" s="999"/>
      <c r="N11" s="1001"/>
      <c r="O11" s="1002"/>
      <c r="P11" s="1003"/>
      <c r="Q11" s="1000"/>
      <c r="R11" s="1004" t="e">
        <f>R$9+R5</f>
        <v>#DIV/0!</v>
      </c>
      <c r="S11" s="790"/>
      <c r="T11" s="1006"/>
      <c r="U11" s="1006"/>
      <c r="V11" s="1007"/>
      <c r="W11" s="1008">
        <f>W5+W17</f>
        <v>100</v>
      </c>
      <c r="X11" s="1084"/>
      <c r="Y11" s="1085" t="e">
        <f>$Y$9+Y5</f>
        <v>#DIV/0!</v>
      </c>
      <c r="Z11" s="1086"/>
      <c r="AA11" s="1086"/>
      <c r="AB11" s="1087" t="e">
        <f>$AB$9+AB5</f>
        <v>#DIV/0!</v>
      </c>
      <c r="AC11" s="1088" t="e">
        <f>$AC$9+AC5</f>
        <v>#DIV/0!</v>
      </c>
      <c r="AD11" s="1585" t="e">
        <f t="shared" ref="AD11:AE14" si="0">AD$9+AD5</f>
        <v>#DIV/0!</v>
      </c>
      <c r="AE11" s="1586" t="e">
        <f t="shared" si="0"/>
        <v>#DIV/0!</v>
      </c>
      <c r="AF11" s="1586"/>
      <c r="AG11" s="1587"/>
    </row>
    <row r="12" spans="1:33" s="642" customFormat="1" ht="20.100000000000001" customHeight="1" x14ac:dyDescent="0.25">
      <c r="A12" s="1198"/>
      <c r="B12" s="1195" t="s">
        <v>110</v>
      </c>
      <c r="C12" s="181"/>
      <c r="D12" s="1772"/>
      <c r="E12" s="1772"/>
      <c r="F12" s="1772"/>
      <c r="G12" s="1016"/>
      <c r="H12" s="1016"/>
      <c r="I12" s="1017"/>
      <c r="J12" s="1018"/>
      <c r="K12" s="1019"/>
      <c r="L12" s="1019"/>
      <c r="M12" s="1019"/>
      <c r="N12" s="1021"/>
      <c r="O12" s="1022"/>
      <c r="P12" s="1023"/>
      <c r="Q12" s="1020"/>
      <c r="R12" s="1024" t="e">
        <f>R$9+R6</f>
        <v>#DIV/0!</v>
      </c>
      <c r="S12" s="809"/>
      <c r="T12" s="1026"/>
      <c r="U12" s="1026"/>
      <c r="V12" s="1027"/>
      <c r="W12" s="1028"/>
      <c r="X12" s="1089"/>
      <c r="Y12" s="1090" t="e">
        <f>$Y$9+Y6</f>
        <v>#DIV/0!</v>
      </c>
      <c r="Z12" s="634"/>
      <c r="AA12" s="634"/>
      <c r="AB12" s="1091" t="e">
        <f>$AB$9+AB6</f>
        <v>#DIV/0!</v>
      </c>
      <c r="AC12" s="1092" t="e">
        <f>$AC$9+AC6</f>
        <v>#DIV/0!</v>
      </c>
      <c r="AD12" s="1588" t="e">
        <f t="shared" si="0"/>
        <v>#DIV/0!</v>
      </c>
      <c r="AE12" s="1589" t="e">
        <f t="shared" si="0"/>
        <v>#DIV/0!</v>
      </c>
      <c r="AF12" s="1589"/>
      <c r="AG12" s="1590"/>
    </row>
    <row r="13" spans="1:33" s="642" customFormat="1" ht="20.100000000000001" customHeight="1" x14ac:dyDescent="0.25">
      <c r="A13" s="1198"/>
      <c r="B13" s="1196" t="s">
        <v>111</v>
      </c>
      <c r="C13" s="181"/>
      <c r="D13" s="1772"/>
      <c r="E13" s="1772"/>
      <c r="F13" s="1772"/>
      <c r="G13" s="1016"/>
      <c r="H13" s="1016"/>
      <c r="I13" s="1017"/>
      <c r="J13" s="1018"/>
      <c r="K13" s="1093">
        <f>K$17+K7</f>
        <v>-1</v>
      </c>
      <c r="L13" s="1093">
        <f>L$17+L7</f>
        <v>-1</v>
      </c>
      <c r="M13" s="1019"/>
      <c r="N13" s="1094" t="e">
        <f>N$9+N7</f>
        <v>#DIV/0!</v>
      </c>
      <c r="O13" s="1022"/>
      <c r="P13" s="1095">
        <f>P$19+P7</f>
        <v>-0.8</v>
      </c>
      <c r="Q13" s="1041" t="e">
        <f>Q$9+Q7</f>
        <v>#DIV/0!</v>
      </c>
      <c r="R13" s="1024" t="e">
        <f>R$9+R7</f>
        <v>#DIV/0!</v>
      </c>
      <c r="S13" s="1096">
        <f>S$16+S7</f>
        <v>-2</v>
      </c>
      <c r="T13" s="1026"/>
      <c r="U13" s="1026"/>
      <c r="V13" s="1027"/>
      <c r="W13" s="1028"/>
      <c r="X13" s="1089"/>
      <c r="Y13" s="1090" t="e">
        <f>$Y$9+Y7</f>
        <v>#DIV/0!</v>
      </c>
      <c r="Z13" s="634"/>
      <c r="AA13" s="634"/>
      <c r="AB13" s="1091" t="e">
        <f>$AB$9+AB7</f>
        <v>#DIV/0!</v>
      </c>
      <c r="AC13" s="1092" t="e">
        <f>$AC$9+AC7</f>
        <v>#DIV/0!</v>
      </c>
      <c r="AD13" s="1588" t="e">
        <f t="shared" si="0"/>
        <v>#DIV/0!</v>
      </c>
      <c r="AE13" s="1589" t="e">
        <f t="shared" si="0"/>
        <v>#DIV/0!</v>
      </c>
      <c r="AF13" s="1589" t="e">
        <f>AF$9+AF7</f>
        <v>#DIV/0!</v>
      </c>
      <c r="AG13" s="1590" t="e">
        <f>AG$9+AG7</f>
        <v>#DIV/0!</v>
      </c>
    </row>
    <row r="14" spans="1:33" s="985" customFormat="1" ht="20.100000000000001" customHeight="1" thickBot="1" x14ac:dyDescent="0.3">
      <c r="A14" s="1112"/>
      <c r="B14" s="1197" t="s">
        <v>2</v>
      </c>
      <c r="C14" s="182"/>
      <c r="D14" s="1773"/>
      <c r="E14" s="1773"/>
      <c r="F14" s="1773"/>
      <c r="G14" s="1042"/>
      <c r="H14" s="1042"/>
      <c r="I14" s="1043"/>
      <c r="J14" s="1097"/>
      <c r="K14" s="1098">
        <f>K$17+K8</f>
        <v>-1.5</v>
      </c>
      <c r="L14" s="1098">
        <f>L$17+L8</f>
        <v>-1.5</v>
      </c>
      <c r="M14" s="1099"/>
      <c r="N14" s="1100" t="e">
        <f>N$9+N8</f>
        <v>#DIV/0!</v>
      </c>
      <c r="O14" s="1101" t="e">
        <f>O$9+O8</f>
        <v>#DIV/0!</v>
      </c>
      <c r="P14" s="1102">
        <f>P$19+P8</f>
        <v>-1.7</v>
      </c>
      <c r="Q14" s="1103" t="e">
        <f>Q$9+Q8</f>
        <v>#DIV/0!</v>
      </c>
      <c r="R14" s="1004" t="e">
        <f>R$9+R8</f>
        <v>#DIV/0!</v>
      </c>
      <c r="S14" s="1102">
        <f>S$16+S8</f>
        <v>-2.5</v>
      </c>
      <c r="T14" s="1052"/>
      <c r="U14" s="1052"/>
      <c r="V14" s="1053"/>
      <c r="W14" s="1008">
        <f>W8+W19</f>
        <v>-30</v>
      </c>
      <c r="X14" s="1104"/>
      <c r="Y14" s="1105" t="e">
        <f>$Y$9+Y8</f>
        <v>#DIV/0!</v>
      </c>
      <c r="Z14" s="1106"/>
      <c r="AA14" s="1106"/>
      <c r="AB14" s="1107" t="e">
        <f>$AB$9+AB8</f>
        <v>#DIV/0!</v>
      </c>
      <c r="AC14" s="1108" t="e">
        <f>$AC$9+AC8</f>
        <v>#DIV/0!</v>
      </c>
      <c r="AD14" s="1591" t="e">
        <f t="shared" si="0"/>
        <v>#DIV/0!</v>
      </c>
      <c r="AE14" s="1592" t="e">
        <f t="shared" si="0"/>
        <v>#DIV/0!</v>
      </c>
      <c r="AF14" s="1592" t="e">
        <f>AF$9+AF8</f>
        <v>#DIV/0!</v>
      </c>
      <c r="AG14" s="1593" t="e">
        <f>AG$9+AG8</f>
        <v>#DIV/0!</v>
      </c>
    </row>
    <row r="15" spans="1:33" s="883" customFormat="1" ht="20.100000000000001" customHeight="1" thickBot="1" x14ac:dyDescent="0.35">
      <c r="B15" s="1109" t="s">
        <v>15</v>
      </c>
      <c r="C15" s="877"/>
      <c r="D15" s="1775"/>
      <c r="E15" s="1775"/>
      <c r="F15" s="1775"/>
      <c r="G15" s="878"/>
      <c r="H15" s="878"/>
      <c r="I15" s="878"/>
      <c r="J15" s="877"/>
      <c r="K15" s="1110"/>
      <c r="L15" s="1110"/>
      <c r="M15" s="1110"/>
      <c r="N15" s="1110"/>
      <c r="O15" s="1110"/>
      <c r="P15" s="1110"/>
      <c r="Q15" s="1110"/>
      <c r="R15" s="1110"/>
      <c r="S15" s="1110"/>
      <c r="T15" s="1110"/>
      <c r="U15" s="1110"/>
      <c r="V15" s="1110"/>
      <c r="W15" s="1110"/>
      <c r="X15" s="1110"/>
      <c r="Y15" s="1110"/>
      <c r="Z15" s="1110"/>
      <c r="AA15" s="1110"/>
      <c r="AB15" s="1110"/>
      <c r="AC15" s="1110"/>
      <c r="AD15" s="1111"/>
      <c r="AE15" s="1111"/>
      <c r="AF15" s="1110"/>
    </row>
    <row r="16" spans="1:33" s="985" customFormat="1" ht="18.75" customHeight="1" x14ac:dyDescent="0.3">
      <c r="A16" s="1112"/>
      <c r="B16" s="1191" t="s">
        <v>264</v>
      </c>
      <c r="C16" s="1175" t="s">
        <v>260</v>
      </c>
      <c r="D16" s="1175"/>
      <c r="E16" s="1175"/>
      <c r="F16" s="1175"/>
      <c r="G16" s="1113"/>
      <c r="H16" s="1113"/>
      <c r="I16" s="1114"/>
      <c r="J16" s="1115"/>
      <c r="K16" s="1116"/>
      <c r="L16" s="1116"/>
      <c r="M16" s="1116"/>
      <c r="N16" s="1117"/>
      <c r="O16" s="1118"/>
      <c r="P16" s="1119"/>
      <c r="Q16" s="1120"/>
      <c r="R16" s="1121"/>
      <c r="S16" s="1122"/>
      <c r="T16" s="1116"/>
      <c r="U16" s="1116"/>
      <c r="V16" s="1117"/>
      <c r="W16" s="1117"/>
      <c r="X16" s="1121"/>
      <c r="Y16" s="1123"/>
      <c r="Z16" s="1116"/>
      <c r="AA16" s="1116"/>
      <c r="AB16" s="1117"/>
      <c r="AC16" s="1124"/>
      <c r="AD16" s="1119"/>
      <c r="AE16" s="1116"/>
      <c r="AF16" s="1116"/>
      <c r="AG16" s="1121"/>
    </row>
    <row r="17" spans="1:33" s="985" customFormat="1" ht="18.75" customHeight="1" x14ac:dyDescent="0.3">
      <c r="A17" s="1112"/>
      <c r="B17" s="1174" t="s">
        <v>29</v>
      </c>
      <c r="C17" s="945" t="s">
        <v>260</v>
      </c>
      <c r="D17" s="945"/>
      <c r="E17" s="945"/>
      <c r="F17" s="945"/>
      <c r="G17" s="1125"/>
      <c r="H17" s="1125"/>
      <c r="I17" s="1126"/>
      <c r="J17" s="1127"/>
      <c r="K17" s="1128"/>
      <c r="L17" s="1128"/>
      <c r="M17" s="1128"/>
      <c r="N17" s="1129"/>
      <c r="O17" s="1130"/>
      <c r="P17" s="1131"/>
      <c r="Q17" s="1132"/>
      <c r="R17" s="1133"/>
      <c r="S17" s="1134"/>
      <c r="T17" s="1128"/>
      <c r="U17" s="1128"/>
      <c r="V17" s="1129"/>
      <c r="W17" s="1129"/>
      <c r="X17" s="1133"/>
      <c r="Y17" s="1135"/>
      <c r="Z17" s="1128"/>
      <c r="AA17" s="1128"/>
      <c r="AB17" s="1129"/>
      <c r="AC17" s="1136"/>
      <c r="AD17" s="1131"/>
      <c r="AE17" s="1128"/>
      <c r="AF17" s="1128"/>
      <c r="AG17" s="1133"/>
    </row>
    <row r="18" spans="1:33" s="985" customFormat="1" ht="18.75" customHeight="1" x14ac:dyDescent="0.3">
      <c r="A18" s="1112"/>
      <c r="B18" s="1176" t="s">
        <v>263</v>
      </c>
      <c r="C18" s="1176" t="s">
        <v>260</v>
      </c>
      <c r="D18" s="1176"/>
      <c r="E18" s="1176"/>
      <c r="F18" s="1176"/>
      <c r="G18" s="1125"/>
      <c r="H18" s="1125"/>
      <c r="I18" s="1126"/>
      <c r="J18" s="1127"/>
      <c r="K18" s="1128"/>
      <c r="L18" s="1128"/>
      <c r="M18" s="1128"/>
      <c r="N18" s="1129"/>
      <c r="O18" s="1130"/>
      <c r="P18" s="1131"/>
      <c r="Q18" s="1132"/>
      <c r="R18" s="1133"/>
      <c r="S18" s="1134"/>
      <c r="T18" s="1128"/>
      <c r="U18" s="1128"/>
      <c r="V18" s="1129"/>
      <c r="W18" s="1129"/>
      <c r="X18" s="1133"/>
      <c r="Y18" s="1135"/>
      <c r="Z18" s="1128"/>
      <c r="AA18" s="1128"/>
      <c r="AB18" s="1129"/>
      <c r="AC18" s="1136"/>
      <c r="AD18" s="1131"/>
      <c r="AE18" s="1128"/>
      <c r="AF18" s="1128"/>
      <c r="AG18" s="1133"/>
    </row>
    <row r="19" spans="1:33" s="985" customFormat="1" ht="18.75" customHeight="1" x14ac:dyDescent="0.3">
      <c r="A19" s="1112"/>
      <c r="B19" s="1189" t="s">
        <v>208</v>
      </c>
      <c r="C19" s="1190" t="s">
        <v>260</v>
      </c>
      <c r="D19" s="1193"/>
      <c r="E19" s="1193"/>
      <c r="F19" s="1193"/>
      <c r="G19" s="1137"/>
      <c r="H19" s="1137"/>
      <c r="I19" s="1138"/>
      <c r="J19" s="1139"/>
      <c r="K19" s="1140"/>
      <c r="L19" s="1140"/>
      <c r="M19" s="1140"/>
      <c r="N19" s="1141"/>
      <c r="O19" s="1142"/>
      <c r="P19" s="1143"/>
      <c r="Q19" s="1144"/>
      <c r="R19" s="1145"/>
      <c r="S19" s="1146"/>
      <c r="T19" s="1140"/>
      <c r="U19" s="1140"/>
      <c r="V19" s="1141"/>
      <c r="W19" s="1141"/>
      <c r="X19" s="1145"/>
      <c r="Y19" s="1147"/>
      <c r="Z19" s="1140"/>
      <c r="AA19" s="1140"/>
      <c r="AB19" s="1141"/>
      <c r="AC19" s="1148"/>
      <c r="AD19" s="1143"/>
      <c r="AE19" s="1140"/>
      <c r="AF19" s="1140"/>
      <c r="AG19" s="1145"/>
    </row>
    <row r="20" spans="1:33" s="1150" customFormat="1" ht="18.75" customHeight="1" x14ac:dyDescent="0.3">
      <c r="A20" s="1149"/>
      <c r="B20" s="946" t="s">
        <v>402</v>
      </c>
      <c r="C20" s="1177" t="s">
        <v>260</v>
      </c>
      <c r="D20" s="1177"/>
      <c r="E20" s="1177"/>
      <c r="F20" s="1177"/>
      <c r="G20" s="1178"/>
      <c r="H20" s="1178"/>
      <c r="I20" s="1179"/>
      <c r="J20" s="1180"/>
      <c r="K20" s="1181"/>
      <c r="L20" s="1181"/>
      <c r="M20" s="1181"/>
      <c r="N20" s="1182"/>
      <c r="O20" s="1183"/>
      <c r="P20" s="1184"/>
      <c r="Q20" s="1185"/>
      <c r="R20" s="1186"/>
      <c r="S20" s="1184"/>
      <c r="T20" s="1181"/>
      <c r="U20" s="1181"/>
      <c r="V20" s="1182"/>
      <c r="W20" s="1182"/>
      <c r="X20" s="1186"/>
      <c r="Y20" s="1187"/>
      <c r="Z20" s="1181"/>
      <c r="AA20" s="1181"/>
      <c r="AB20" s="1182"/>
      <c r="AC20" s="1188"/>
      <c r="AD20" s="1184"/>
      <c r="AE20" s="1181"/>
      <c r="AF20" s="1181"/>
      <c r="AG20" s="1186"/>
    </row>
    <row r="21" spans="1:33" ht="18.75" customHeight="1" x14ac:dyDescent="0.3">
      <c r="A21" s="1151"/>
      <c r="B21" s="712" t="s">
        <v>360</v>
      </c>
      <c r="C21" s="713" t="s">
        <v>24</v>
      </c>
      <c r="D21" s="1318" t="s">
        <v>358</v>
      </c>
      <c r="E21" s="1318" t="s">
        <v>358</v>
      </c>
      <c r="F21" s="1318" t="s">
        <v>358</v>
      </c>
      <c r="G21" s="1154"/>
      <c r="H21" s="1154"/>
      <c r="I21" s="1155"/>
      <c r="J21" s="1152"/>
      <c r="K21" s="1156"/>
      <c r="L21" s="1156"/>
      <c r="M21" s="1156"/>
      <c r="N21" s="1157"/>
      <c r="O21" s="1158"/>
      <c r="P21" s="1159"/>
      <c r="Q21" s="1160"/>
      <c r="R21" s="1161"/>
      <c r="S21" s="1159"/>
      <c r="T21" s="1156"/>
      <c r="U21" s="1156"/>
      <c r="V21" s="1162"/>
      <c r="W21" s="1162"/>
      <c r="X21" s="1163"/>
      <c r="Y21" s="1164"/>
      <c r="Z21" s="1165"/>
      <c r="AA21" s="1165"/>
      <c r="AB21" s="1166"/>
      <c r="AC21" s="1167"/>
      <c r="AD21" s="1159"/>
      <c r="AE21" s="1156"/>
      <c r="AF21" s="1156"/>
      <c r="AG21" s="1161"/>
    </row>
    <row r="22" spans="1:33" ht="18.75" customHeight="1" x14ac:dyDescent="0.3">
      <c r="A22" s="1151"/>
      <c r="B22" s="643" t="s">
        <v>361</v>
      </c>
      <c r="C22" s="59" t="s">
        <v>24</v>
      </c>
      <c r="D22" s="1319" t="s">
        <v>359</v>
      </c>
      <c r="E22" s="1319" t="s">
        <v>359</v>
      </c>
      <c r="F22" s="1319" t="s">
        <v>359</v>
      </c>
      <c r="G22" s="1154"/>
      <c r="H22" s="1154"/>
      <c r="I22" s="1155"/>
      <c r="J22" s="1152"/>
      <c r="K22" s="1156"/>
      <c r="L22" s="1156"/>
      <c r="M22" s="1156"/>
      <c r="N22" s="1157"/>
      <c r="O22" s="1158"/>
      <c r="P22" s="1159"/>
      <c r="Q22" s="1160"/>
      <c r="R22" s="1161"/>
      <c r="S22" s="1159"/>
      <c r="T22" s="1156"/>
      <c r="U22" s="1156"/>
      <c r="V22" s="1162"/>
      <c r="W22" s="1162"/>
      <c r="X22" s="1163"/>
      <c r="Y22" s="1164"/>
      <c r="Z22" s="1165"/>
      <c r="AA22" s="1165"/>
      <c r="AB22" s="1166"/>
      <c r="AC22" s="1167"/>
      <c r="AD22" s="1159"/>
      <c r="AE22" s="1156"/>
      <c r="AF22" s="1156"/>
      <c r="AG22" s="1161"/>
    </row>
    <row r="23" spans="1:33" ht="18.75" customHeight="1" x14ac:dyDescent="0.3">
      <c r="A23" s="1151"/>
      <c r="B23" s="1152"/>
      <c r="C23" s="1153"/>
      <c r="D23" s="1153"/>
      <c r="E23" s="1153"/>
      <c r="F23" s="1153"/>
      <c r="G23" s="1154"/>
      <c r="H23" s="1154"/>
      <c r="I23" s="1155"/>
      <c r="J23" s="1152"/>
      <c r="K23" s="1156"/>
      <c r="L23" s="1156"/>
      <c r="M23" s="1156"/>
      <c r="N23" s="1157"/>
      <c r="O23" s="1158"/>
      <c r="P23" s="1159"/>
      <c r="Q23" s="1160"/>
      <c r="R23" s="1161"/>
      <c r="S23" s="1159"/>
      <c r="T23" s="1156"/>
      <c r="U23" s="1156"/>
      <c r="V23" s="1162"/>
      <c r="W23" s="1162"/>
      <c r="X23" s="1163"/>
      <c r="Y23" s="1164"/>
      <c r="Z23" s="1165"/>
      <c r="AA23" s="1165"/>
      <c r="AB23" s="1166"/>
      <c r="AC23" s="1167"/>
      <c r="AD23" s="1159"/>
      <c r="AE23" s="1156"/>
      <c r="AF23" s="1156"/>
      <c r="AG23" s="1161"/>
    </row>
    <row r="24" spans="1:33" ht="18.75" customHeight="1" x14ac:dyDescent="0.3">
      <c r="A24" s="1151"/>
      <c r="B24" s="1152"/>
      <c r="C24" s="1153"/>
      <c r="D24" s="1153"/>
      <c r="E24" s="1153"/>
      <c r="F24" s="1153"/>
      <c r="G24" s="1154"/>
      <c r="H24" s="1154"/>
      <c r="I24" s="1155"/>
      <c r="J24" s="1152"/>
      <c r="K24" s="1156"/>
      <c r="L24" s="1156"/>
      <c r="M24" s="1156"/>
      <c r="N24" s="1157"/>
      <c r="O24" s="1158"/>
      <c r="P24" s="1159"/>
      <c r="Q24" s="1160"/>
      <c r="R24" s="1161"/>
      <c r="S24" s="1159"/>
      <c r="T24" s="1156"/>
      <c r="U24" s="1156"/>
      <c r="V24" s="1162"/>
      <c r="W24" s="1162"/>
      <c r="X24" s="1163"/>
      <c r="Y24" s="1164"/>
      <c r="Z24" s="1165"/>
      <c r="AA24" s="1165"/>
      <c r="AB24" s="1166"/>
      <c r="AC24" s="1167"/>
      <c r="AD24" s="1159"/>
      <c r="AE24" s="1156"/>
      <c r="AF24" s="1156"/>
      <c r="AG24" s="1161"/>
    </row>
    <row r="25" spans="1:33" ht="18.75" customHeight="1" x14ac:dyDescent="0.3">
      <c r="A25" s="1151"/>
      <c r="B25" s="1152"/>
      <c r="C25" s="1153"/>
      <c r="D25" s="1153"/>
      <c r="E25" s="1153"/>
      <c r="F25" s="1153"/>
      <c r="G25" s="1154"/>
      <c r="H25" s="1154"/>
      <c r="I25" s="1155"/>
      <c r="J25" s="1152"/>
      <c r="K25" s="1156"/>
      <c r="L25" s="1156"/>
      <c r="M25" s="1156"/>
      <c r="N25" s="1157"/>
      <c r="O25" s="1158"/>
      <c r="P25" s="1159"/>
      <c r="Q25" s="1160"/>
      <c r="R25" s="1161"/>
      <c r="S25" s="1159"/>
      <c r="T25" s="1156"/>
      <c r="U25" s="1156"/>
      <c r="V25" s="1162"/>
      <c r="W25" s="1162"/>
      <c r="X25" s="1163"/>
      <c r="Y25" s="1164"/>
      <c r="Z25" s="1165"/>
      <c r="AA25" s="1165"/>
      <c r="AB25" s="1166"/>
      <c r="AC25" s="1167"/>
      <c r="AD25" s="1159"/>
      <c r="AE25" s="1156"/>
      <c r="AF25" s="1156"/>
      <c r="AG25" s="1161"/>
    </row>
    <row r="26" spans="1:33" ht="18.75" customHeight="1" x14ac:dyDescent="0.3">
      <c r="B26" s="1168"/>
      <c r="J26" s="1170"/>
      <c r="K26" s="1171"/>
      <c r="L26" s="1171"/>
      <c r="M26" s="1171"/>
      <c r="P26" s="1171"/>
      <c r="S26" s="1171"/>
      <c r="T26" s="1172"/>
      <c r="U26" s="1173"/>
      <c r="X26" s="1171"/>
      <c r="AD26" s="1172"/>
      <c r="AE26" s="1172"/>
    </row>
    <row r="27" spans="1:33" ht="18.75" customHeight="1" x14ac:dyDescent="0.25">
      <c r="J27" s="1170"/>
      <c r="K27" s="1171"/>
      <c r="L27" s="1171"/>
      <c r="M27" s="1171"/>
      <c r="P27" s="1171"/>
      <c r="S27" s="1171"/>
      <c r="T27" s="1172"/>
      <c r="U27" s="1173"/>
      <c r="X27" s="1171"/>
      <c r="AD27" s="1172"/>
      <c r="AE27" s="1172"/>
    </row>
    <row r="28" spans="1:33" ht="18.75" customHeight="1" x14ac:dyDescent="0.25">
      <c r="J28" s="1170"/>
      <c r="K28" s="1171"/>
      <c r="L28" s="1171"/>
      <c r="M28" s="1171"/>
      <c r="P28" s="1171"/>
      <c r="S28" s="1171"/>
      <c r="T28" s="1172"/>
      <c r="U28" s="1173"/>
      <c r="X28" s="1171"/>
      <c r="AD28" s="1172"/>
      <c r="AE28" s="1172"/>
    </row>
    <row r="29" spans="1:33" ht="18.75" customHeight="1" x14ac:dyDescent="0.25">
      <c r="J29" s="1170"/>
      <c r="K29" s="1171"/>
      <c r="L29" s="1171"/>
      <c r="M29" s="1171"/>
      <c r="P29" s="1171"/>
      <c r="S29" s="1171"/>
      <c r="T29" s="1172"/>
      <c r="U29" s="1173"/>
      <c r="X29" s="1171"/>
      <c r="AD29" s="1172"/>
      <c r="AE29" s="1172"/>
    </row>
    <row r="30" spans="1:33" ht="18.75" customHeight="1" x14ac:dyDescent="0.25">
      <c r="J30" s="1170"/>
      <c r="K30" s="1171"/>
      <c r="L30" s="1171"/>
      <c r="M30" s="1171"/>
      <c r="P30" s="1171"/>
      <c r="S30" s="1171"/>
      <c r="T30" s="1172"/>
      <c r="U30" s="1173"/>
      <c r="X30" s="1171"/>
      <c r="AD30" s="1172"/>
      <c r="AE30" s="1172"/>
    </row>
    <row r="31" spans="1:33" ht="18.75" customHeight="1" x14ac:dyDescent="0.25">
      <c r="J31" s="1170"/>
      <c r="K31" s="1171"/>
      <c r="L31" s="1171"/>
      <c r="M31" s="1171"/>
      <c r="P31" s="1171"/>
      <c r="S31" s="1171"/>
      <c r="T31" s="1172"/>
      <c r="U31" s="1173"/>
      <c r="X31" s="1171"/>
      <c r="AD31" s="1172"/>
      <c r="AE31" s="1172"/>
    </row>
    <row r="32" spans="1:33" ht="18.75" customHeight="1" x14ac:dyDescent="0.25"/>
  </sheetData>
  <mergeCells count="31">
    <mergeCell ref="AF4:AG4"/>
    <mergeCell ref="U2:U3"/>
    <mergeCell ref="X2:X3"/>
    <mergeCell ref="Y2:AC2"/>
    <mergeCell ref="AD2:AE2"/>
    <mergeCell ref="AF2:AG2"/>
    <mergeCell ref="V2:V3"/>
    <mergeCell ref="W2:W3"/>
    <mergeCell ref="Y1:AC1"/>
    <mergeCell ref="AD1:AG1"/>
    <mergeCell ref="G2:G3"/>
    <mergeCell ref="H2:H3"/>
    <mergeCell ref="I2:I3"/>
    <mergeCell ref="J2:J3"/>
    <mergeCell ref="K2:K3"/>
    <mergeCell ref="L2:L3"/>
    <mergeCell ref="M2:M3"/>
    <mergeCell ref="N2:N3"/>
    <mergeCell ref="S1:X1"/>
    <mergeCell ref="R2:R3"/>
    <mergeCell ref="S2:S3"/>
    <mergeCell ref="T2:T3"/>
    <mergeCell ref="B1:B3"/>
    <mergeCell ref="C1:C3"/>
    <mergeCell ref="G1:I1"/>
    <mergeCell ref="J1:O1"/>
    <mergeCell ref="P1:R1"/>
    <mergeCell ref="O2:O3"/>
    <mergeCell ref="P2:P3"/>
    <mergeCell ref="Q2:Q3"/>
    <mergeCell ref="D1:F2"/>
  </mergeCells>
  <printOptions horizontalCentered="1" verticalCentered="1"/>
  <pageMargins left="0.51181102362204722" right="0.19685039370078741" top="0.55118110236220474" bottom="0.31496062992125984" header="0.43307086614173229" footer="0.19685039370078741"/>
  <pageSetup paperSize="5" scale="53" orientation="landscape" r:id="rId1"/>
  <headerFooter alignWithMargins="0">
    <oddHeader>&amp;A</oddHeader>
    <oddFooter>&amp;CPage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Data Entry Checklist </vt:lpstr>
      <vt:lpstr>Entry List</vt:lpstr>
      <vt:lpstr>Check Selection</vt:lpstr>
      <vt:lpstr>Composite Grading</vt:lpstr>
      <vt:lpstr>HRS Quality Guidelines</vt:lpstr>
      <vt:lpstr> Check Quality Profiles</vt:lpstr>
      <vt:lpstr> 1st Yr Data assessed for CWRS</vt:lpstr>
      <vt:lpstr>1st Yr Data assessed for CPSR</vt:lpstr>
      <vt:lpstr>1st Yr Data assessed for CNHR</vt:lpstr>
      <vt:lpstr>2nd &amp; 3rd Yr assessed for CWRS</vt:lpstr>
      <vt:lpstr>2nd &amp; 3rd Yr assessed for CPSR</vt:lpstr>
      <vt:lpstr>2nd &amp; 3rd Yr assessed for CNHR</vt:lpstr>
      <vt:lpstr>Methods</vt:lpstr>
      <vt:lpstr>' 1st Yr Data assessed for CWRS'!Print_Area</vt:lpstr>
      <vt:lpstr>' Check Quality Profiles'!Print_Area</vt:lpstr>
      <vt:lpstr>'1st Yr Data assessed for CNHR'!Print_Area</vt:lpstr>
      <vt:lpstr>'1st Yr Data assessed for CPSR'!Print_Area</vt:lpstr>
      <vt:lpstr>'2nd &amp; 3rd Yr assessed for CNHR'!Print_Area</vt:lpstr>
      <vt:lpstr>'2nd &amp; 3rd Yr assessed for CPSR'!Print_Area</vt:lpstr>
      <vt:lpstr>'2nd &amp; 3rd Yr assessed for CWRS'!Print_Area</vt:lpstr>
      <vt:lpstr>'Data Entry Checklist '!Print_Area</vt:lpstr>
      <vt:lpstr>'HRS Quality Guidelines'!Print_Area</vt:lpstr>
      <vt:lpstr>'HRS Quality Guidelines'!Print_Area_MI</vt:lpstr>
      <vt:lpstr>' 1st Yr Data assessed for CWRS'!Print_Titles</vt:lpstr>
      <vt:lpstr>'1st Yr Data assessed for CPSR'!Print_Titles</vt:lpstr>
      <vt:lpstr>'2nd &amp; 3rd Yr assessed for CNHR'!Print_Titles</vt:lpstr>
      <vt:lpstr>'2nd &amp; 3rd Yr assessed for CPSR'!Print_Titles</vt:lpstr>
      <vt:lpstr>'2nd &amp; 3rd Yr assessed for CWRS'!Print_Titles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Services</dc:creator>
  <cp:lastModifiedBy>Carly Isaak (CGC/CCG)</cp:lastModifiedBy>
  <cp:lastPrinted>2023-12-21T19:55:37Z</cp:lastPrinted>
  <dcterms:created xsi:type="dcterms:W3CDTF">1998-12-15T14:58:06Z</dcterms:created>
  <dcterms:modified xsi:type="dcterms:W3CDTF">2025-12-22T18:59:41Z</dcterms:modified>
</cp:coreProperties>
</file>